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16 CPE\2016 Reporting Year\"/>
    </mc:Choice>
  </mc:AlternateContent>
  <workbookProtection workbookPassword="BD15" lockStructure="1"/>
  <bookViews>
    <workbookView xWindow="0" yWindow="0" windowWidth="21600" windowHeight="10425"/>
  </bookViews>
  <sheets>
    <sheet name="2016" sheetId="14" r:id="rId1"/>
    <sheet name="Drop Down Info" sheetId="15" r:id="rId2"/>
  </sheets>
  <definedNames>
    <definedName name="DeliveryMethod">'Drop Down Info'!$D$1:$D$9</definedName>
    <definedName name="DeliveryMethods">'Drop Down Info'!$D$1:$D$9</definedName>
    <definedName name="PracticeArea">'Drop Down Info'!$B$1:$B$10</definedName>
    <definedName name="_xlnm.Print_Area" localSheetId="0">'2016'!$A$1:$T$97</definedName>
    <definedName name="_xlnm.Print_Titles" localSheetId="0">'2016'!$17:$18</definedName>
    <definedName name="SubjectType">'Drop Down Info'!$F$1:$F$8</definedName>
  </definedNames>
  <calcPr calcId="152511"/>
</workbook>
</file>

<file path=xl/calcChain.xml><?xml version="1.0" encoding="utf-8"?>
<calcChain xmlns="http://schemas.openxmlformats.org/spreadsheetml/2006/main">
  <c r="S83" i="14" l="1"/>
  <c r="Q83" i="14" l="1"/>
  <c r="P83" i="14"/>
  <c r="O83" i="14"/>
  <c r="N83" i="14"/>
  <c r="M83" i="14"/>
  <c r="L83" i="14"/>
  <c r="K83" i="14"/>
  <c r="L58" i="14" l="1"/>
  <c r="S45" i="14"/>
  <c r="S44" i="14"/>
  <c r="S43" i="14"/>
  <c r="S42" i="14"/>
  <c r="S41" i="14"/>
  <c r="S46" i="14"/>
  <c r="S40" i="14"/>
  <c r="S39" i="14"/>
  <c r="S38" i="14"/>
  <c r="S25" i="14" l="1"/>
  <c r="O70" i="14" l="1"/>
  <c r="S81" i="14"/>
  <c r="Q76" i="14"/>
  <c r="P76" i="14"/>
  <c r="O76" i="14"/>
  <c r="N76" i="14"/>
  <c r="M76" i="14"/>
  <c r="L76" i="14"/>
  <c r="K77" i="14" s="1"/>
  <c r="K76" i="14"/>
  <c r="S74" i="14"/>
  <c r="Q70" i="14"/>
  <c r="P70" i="14"/>
  <c r="N70" i="14"/>
  <c r="M70" i="14"/>
  <c r="L70" i="14"/>
  <c r="K71" i="14" s="1"/>
  <c r="K70" i="14"/>
  <c r="S68" i="14"/>
  <c r="Q64" i="14"/>
  <c r="P64" i="14"/>
  <c r="O64" i="14"/>
  <c r="N64" i="14"/>
  <c r="M64" i="14"/>
  <c r="L64" i="14"/>
  <c r="K65" i="14" s="1"/>
  <c r="K64" i="14"/>
  <c r="S62" i="14"/>
  <c r="Q58" i="14"/>
  <c r="P58" i="14"/>
  <c r="O58" i="14"/>
  <c r="N58" i="14"/>
  <c r="M58" i="14"/>
  <c r="K58" i="14"/>
  <c r="S56" i="14"/>
  <c r="Q7" i="14" l="1"/>
  <c r="Q86" i="14"/>
  <c r="P12" i="14" s="1"/>
  <c r="L86" i="14"/>
  <c r="P7" i="14" s="1"/>
  <c r="M86" i="14"/>
  <c r="P8" i="14" s="1"/>
  <c r="P86" i="14"/>
  <c r="N86" i="14"/>
  <c r="P9" i="14" s="1"/>
  <c r="K86" i="14"/>
  <c r="O86" i="14"/>
  <c r="P10" i="14" s="1"/>
  <c r="S21" i="14"/>
  <c r="P6" i="14" l="1"/>
  <c r="O6" i="14"/>
  <c r="P11" i="14"/>
  <c r="O11" i="14"/>
  <c r="S29" i="14"/>
  <c r="P13" i="14" l="1"/>
  <c r="S48" i="14"/>
  <c r="S47" i="14"/>
  <c r="S37" i="14"/>
  <c r="S36" i="14"/>
  <c r="S34" i="14"/>
  <c r="S33" i="14"/>
  <c r="S32" i="14"/>
  <c r="S31" i="14"/>
  <c r="S30" i="14"/>
  <c r="S28" i="14"/>
  <c r="S53" i="14"/>
  <c r="S52" i="14"/>
  <c r="S51" i="14"/>
  <c r="S50" i="14"/>
  <c r="S49" i="14"/>
  <c r="S35" i="14"/>
  <c r="S27" i="14" l="1"/>
  <c r="S26" i="14" l="1"/>
  <c r="S80" i="14"/>
  <c r="S79" i="14"/>
  <c r="S61" i="14" l="1"/>
  <c r="S64" i="14" s="1"/>
  <c r="S55" i="14"/>
  <c r="S67" i="14"/>
  <c r="S70" i="14" s="1"/>
  <c r="S54" i="14"/>
  <c r="S24" i="14"/>
  <c r="S23" i="14"/>
  <c r="S22" i="14"/>
  <c r="S20" i="14" l="1"/>
  <c r="S58" i="14" s="1"/>
  <c r="S73" i="14"/>
  <c r="S76" i="14" s="1"/>
  <c r="Q9" i="14" l="1"/>
  <c r="Q8" i="14"/>
  <c r="Q11" i="14" l="1"/>
  <c r="Q10" i="14"/>
  <c r="Q6" i="14" l="1"/>
  <c r="Q12" i="14"/>
  <c r="Q13" i="14" l="1"/>
  <c r="S6" i="14" l="1"/>
  <c r="S11" i="14" s="1"/>
  <c r="I4" i="14" l="1"/>
</calcChain>
</file>

<file path=xl/sharedStrings.xml><?xml version="1.0" encoding="utf-8"?>
<sst xmlns="http://schemas.openxmlformats.org/spreadsheetml/2006/main" count="73" uniqueCount="71">
  <si>
    <t>Date of Completion</t>
  </si>
  <si>
    <t>Tax</t>
  </si>
  <si>
    <t>Tax Hours</t>
  </si>
  <si>
    <t>Sponsor's Name</t>
  </si>
  <si>
    <t>1 = Group programs including those sponsored by universities and CPE credit for reviewers</t>
  </si>
  <si>
    <t>2 = Formal firm education programs</t>
  </si>
  <si>
    <t>3 = Individual study (self-study- formal programs (MUST have third party sponsors/developers)</t>
  </si>
  <si>
    <t>4 = Types not cited in the other categories</t>
  </si>
  <si>
    <t>Delivery Method:</t>
  </si>
  <si>
    <t>Subject Type:</t>
  </si>
  <si>
    <t>Licensee Name:</t>
  </si>
  <si>
    <t>Practice Area:</t>
  </si>
  <si>
    <t>Consulting (CONS)</t>
  </si>
  <si>
    <t>Management (MGMT)</t>
  </si>
  <si>
    <t>Specialized Knowledge (SK)</t>
  </si>
  <si>
    <r>
      <t xml:space="preserve">Enter all CPE hours in the appropriate column (1 hour = 50 minutes)
Row should equal the total hours earned in the session listed.
</t>
    </r>
    <r>
      <rPr>
        <b/>
        <sz val="10"/>
        <rFont val="Arial"/>
        <family val="2"/>
      </rPr>
      <t>Round partial hours DOWN to the nearest .5 Hr</t>
    </r>
  </si>
  <si>
    <t>Industry</t>
  </si>
  <si>
    <t>Public Practice - Audit/Attest</t>
  </si>
  <si>
    <t>Public Practice - Tax</t>
  </si>
  <si>
    <t>Public Practice - Consulting</t>
  </si>
  <si>
    <t>Government - Audit/Attest</t>
  </si>
  <si>
    <t>Government - Tax</t>
  </si>
  <si>
    <t>Government - Other</t>
  </si>
  <si>
    <t>Academia</t>
  </si>
  <si>
    <t>Other</t>
  </si>
  <si>
    <t>Auditing &amp; Accounting Hours</t>
  </si>
  <si>
    <t>Consulting Hours</t>
  </si>
  <si>
    <t>Management Hours</t>
  </si>
  <si>
    <t>Specialized Knowledge Hours</t>
  </si>
  <si>
    <t>Personal Developement Hours</t>
  </si>
  <si>
    <t>Professional Ethics Hours</t>
  </si>
  <si>
    <t>Select One from Drop Down Menu</t>
  </si>
  <si>
    <t>Title of Program or University/Course Title</t>
  </si>
  <si>
    <r>
      <t xml:space="preserve">A&amp;A </t>
    </r>
    <r>
      <rPr>
        <i/>
        <sz val="9"/>
        <rFont val="Arial"/>
        <family val="2"/>
      </rPr>
      <t>(minimum 20% of Required Hours if Practice Area is Audit/Attest)</t>
    </r>
  </si>
  <si>
    <t>Reported Hours:</t>
  </si>
  <si>
    <t>Signature</t>
  </si>
  <si>
    <t>Date</t>
  </si>
  <si>
    <t xml:space="preserve">   </t>
  </si>
  <si>
    <t>8 = University or College Courses</t>
  </si>
  <si>
    <t>My CPE reported herein has contributed to my professional competence and is relevant to services rendered or I plan to offer as a CPA.  The reponses herein are true and correct.  If selected for audit by the State Board of CPAs of Louisiana, I will make available supporting documentation.</t>
  </si>
  <si>
    <t>Totals by Subject Type</t>
  </si>
  <si>
    <t>Total Hours for Each Reported Course / Program</t>
  </si>
  <si>
    <r>
      <t>Delivery Method</t>
    </r>
    <r>
      <rPr>
        <sz val="10"/>
        <rFont val="Arial"/>
        <family val="2"/>
      </rPr>
      <t xml:space="preserve"> (Select Code from table at end)</t>
    </r>
  </si>
  <si>
    <t>Delivery Method Type Codes 1, 2, 3, 4   (See table below)</t>
  </si>
  <si>
    <t>Delivery Method Type Code 8 - University or College Courses taken -- Each semester college credit equals 15 CPE hours</t>
  </si>
  <si>
    <r>
      <t xml:space="preserve">Personal Development (PD)                          </t>
    </r>
    <r>
      <rPr>
        <i/>
        <sz val="10"/>
        <rFont val="Arial"/>
        <family val="2"/>
      </rPr>
      <t xml:space="preserve"> (max of 20 hours allowed)</t>
    </r>
  </si>
  <si>
    <r>
      <t xml:space="preserve">5 = Completion of certain credentialing exams -- </t>
    </r>
    <r>
      <rPr>
        <b/>
        <sz val="10"/>
        <rFont val="Arial"/>
        <family val="2"/>
      </rPr>
      <t>annual limit of 20 hours</t>
    </r>
  </si>
  <si>
    <r>
      <t xml:space="preserve">6 = Teacher, Speaker, Lecturer - </t>
    </r>
    <r>
      <rPr>
        <b/>
        <sz val="10"/>
        <rFont val="Arial"/>
        <family val="2"/>
      </rPr>
      <t>annual limit of 20 hours</t>
    </r>
  </si>
  <si>
    <t>Certificate #</t>
  </si>
  <si>
    <r>
      <rPr>
        <b/>
        <sz val="11"/>
        <rFont val="Arial"/>
        <family val="2"/>
      </rPr>
      <t>*** DUE  January 31, 2017 ***</t>
    </r>
    <r>
      <rPr>
        <sz val="11"/>
        <rFont val="Arial"/>
        <family val="2"/>
      </rPr>
      <t xml:space="preserve">                                                                                                         2016 CPE Summary</t>
    </r>
  </si>
  <si>
    <r>
      <t xml:space="preserve">Delivery Method Type Code 7 - Published Materials, Books, etc. -- </t>
    </r>
    <r>
      <rPr>
        <sz val="10"/>
        <color rgb="FFFFFF00"/>
        <rFont val="Arial"/>
        <family val="2"/>
      </rPr>
      <t>Annual limit of 10 hours</t>
    </r>
  </si>
  <si>
    <r>
      <t xml:space="preserve">Delivery Method Type Code 6 - Teacher, Speaker, Lecturer, etc. -- </t>
    </r>
    <r>
      <rPr>
        <sz val="10"/>
        <color rgb="FFFFFF00"/>
        <rFont val="Arial"/>
        <family val="2"/>
      </rPr>
      <t>Annual limit of 20 hours</t>
    </r>
  </si>
  <si>
    <r>
      <t xml:space="preserve">Delivery Method Type Code 5 - Completion of credentialing exam(s) -- </t>
    </r>
    <r>
      <rPr>
        <sz val="10"/>
        <color rgb="FFFFFF00"/>
        <rFont val="Arial"/>
        <family val="2"/>
      </rPr>
      <t>Annual limit of 20 hours</t>
    </r>
  </si>
  <si>
    <t xml:space="preserve">Subtotal (Delivery Method Type Code 7) by Subject Type   </t>
  </si>
  <si>
    <t xml:space="preserve">Subtotal (Delivery Method Type Code 6) by Subject Type   </t>
  </si>
  <si>
    <t xml:space="preserve">Subtotal (Delivery Method Type Code 5) by Subject Type   </t>
  </si>
  <si>
    <t xml:space="preserve">Subtotal (Delivery Method Type Codes 1, 2, 3, 4) by Subject Type   </t>
  </si>
  <si>
    <t xml:space="preserve">Subtotal (Delivery Method Type Code 8) by Subject Type   </t>
  </si>
  <si>
    <t>ETHICS           (No requirement      for 2016)</t>
  </si>
  <si>
    <t>Hours Earned</t>
  </si>
  <si>
    <t>Total Reported Hours</t>
  </si>
  <si>
    <t>Hours Allowed</t>
  </si>
  <si>
    <r>
      <t xml:space="preserve">7 = Published Materials, Books, etc. </t>
    </r>
    <r>
      <rPr>
        <sz val="9"/>
        <rFont val="Arial"/>
        <family val="2"/>
      </rPr>
      <t>(</t>
    </r>
    <r>
      <rPr>
        <sz val="8"/>
        <rFont val="Arial"/>
        <family val="2"/>
      </rPr>
      <t>MUST BE PREVIOUSLY SUBMITTED</t>
    </r>
    <r>
      <rPr>
        <sz val="9"/>
        <rFont val="Arial"/>
        <family val="2"/>
      </rPr>
      <t xml:space="preserve">) -- </t>
    </r>
    <r>
      <rPr>
        <b/>
        <sz val="10"/>
        <rFont val="Arial"/>
        <family val="2"/>
      </rPr>
      <t>annual limit of 10 hrs</t>
    </r>
  </si>
  <si>
    <t xml:space="preserve">  A&amp;A = Accounting and Auditing</t>
  </si>
  <si>
    <t xml:space="preserve">  CONS = Consulting</t>
  </si>
  <si>
    <t xml:space="preserve">  Tax = Taxation</t>
  </si>
  <si>
    <t xml:space="preserve">  Mgmt = Management</t>
  </si>
  <si>
    <t xml:space="preserve">  SK = Specialized Knowledge and applications</t>
  </si>
  <si>
    <t xml:space="preserve">  PD = Personal development</t>
  </si>
  <si>
    <t xml:space="preserve">  Ethics = CPE directly related to Ethics</t>
  </si>
  <si>
    <t>Min Required Hours: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</si>
</sst>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8"/>
      <color rgb="FFFF0000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8"/>
      <color rgb="FFFF0000"/>
      <name val="Arial"/>
      <family val="2"/>
    </font>
    <font>
      <i/>
      <sz val="10"/>
      <name val="Arial"/>
      <family val="2"/>
    </font>
    <font>
      <sz val="10"/>
      <color rgb="FFFFFF00"/>
      <name val="Arial"/>
      <family val="2"/>
    </font>
    <font>
      <b/>
      <sz val="8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8">
    <xf numFmtId="0" fontId="0" fillId="0" borderId="0" xfId="0"/>
    <xf numFmtId="0" fontId="1" fillId="0" borderId="0" xfId="1" applyBorder="1" applyAlignment="1">
      <alignment horizontal="left"/>
    </xf>
    <xf numFmtId="0" fontId="3" fillId="0" borderId="0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1" fillId="0" borderId="0" xfId="1" applyFont="1" applyFill="1" applyBorder="1"/>
    <xf numFmtId="0" fontId="1" fillId="2" borderId="0" xfId="1" applyFill="1" applyProtection="1">
      <protection locked="0"/>
    </xf>
    <xf numFmtId="0" fontId="1" fillId="4" borderId="0" xfId="1" applyFill="1" applyAlignment="1" applyProtection="1">
      <alignment horizontal="center"/>
      <protection locked="0"/>
    </xf>
    <xf numFmtId="0" fontId="1" fillId="4" borderId="0" xfId="1" applyFill="1" applyProtection="1">
      <protection locked="0"/>
    </xf>
    <xf numFmtId="0" fontId="1" fillId="4" borderId="0" xfId="1" applyFill="1" applyBorder="1" applyProtection="1">
      <protection locked="0"/>
    </xf>
    <xf numFmtId="0" fontId="1" fillId="5" borderId="0" xfId="1" applyFill="1" applyProtection="1">
      <protection locked="0"/>
    </xf>
    <xf numFmtId="0" fontId="0" fillId="0" borderId="0" xfId="0" applyProtection="1">
      <protection locked="0"/>
    </xf>
    <xf numFmtId="0" fontId="2" fillId="5" borderId="0" xfId="1" applyFont="1" applyFill="1" applyBorder="1" applyAlignment="1" applyProtection="1">
      <alignment vertical="center"/>
      <protection locked="0"/>
    </xf>
    <xf numFmtId="0" fontId="1" fillId="5" borderId="0" xfId="1" applyFill="1" applyBorder="1" applyAlignment="1" applyProtection="1">
      <protection locked="0"/>
    </xf>
    <xf numFmtId="0" fontId="1" fillId="5" borderId="0" xfId="1" applyFill="1" applyBorder="1" applyProtection="1">
      <protection locked="0"/>
    </xf>
    <xf numFmtId="0" fontId="1" fillId="5" borderId="0" xfId="1" applyFill="1" applyProtection="1"/>
    <xf numFmtId="0" fontId="3" fillId="0" borderId="11" xfId="1" applyFont="1" applyFill="1" applyBorder="1" applyAlignment="1" applyProtection="1"/>
    <xf numFmtId="0" fontId="1" fillId="0" borderId="11" xfId="1" applyFill="1" applyBorder="1" applyAlignment="1" applyProtection="1"/>
    <xf numFmtId="0" fontId="7" fillId="0" borderId="11" xfId="1" applyFont="1" applyFill="1" applyBorder="1" applyAlignment="1" applyProtection="1"/>
    <xf numFmtId="0" fontId="1" fillId="2" borderId="0" xfId="1" applyFill="1" applyProtection="1"/>
    <xf numFmtId="0" fontId="1" fillId="2" borderId="0" xfId="1" applyFill="1" applyBorder="1" applyAlignment="1" applyProtection="1">
      <alignment horizontal="center" vertical="center" wrapText="1"/>
    </xf>
    <xf numFmtId="0" fontId="1" fillId="2" borderId="0" xfId="1" applyFill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1" fillId="0" borderId="0" xfId="1" applyBorder="1" applyAlignment="1" applyProtection="1">
      <alignment horizontal="left"/>
    </xf>
    <xf numFmtId="0" fontId="0" fillId="0" borderId="0" xfId="0" applyProtection="1"/>
    <xf numFmtId="0" fontId="9" fillId="0" borderId="0" xfId="1" applyFont="1" applyBorder="1" applyAlignment="1" applyProtection="1">
      <alignment horizontal="left"/>
    </xf>
    <xf numFmtId="0" fontId="1" fillId="0" borderId="0" xfId="1" applyFont="1" applyFill="1" applyBorder="1" applyProtection="1"/>
    <xf numFmtId="0" fontId="1" fillId="3" borderId="0" xfId="1" applyFill="1" applyProtection="1"/>
    <xf numFmtId="0" fontId="2" fillId="3" borderId="0" xfId="1" applyFont="1" applyFill="1" applyAlignment="1" applyProtection="1">
      <alignment horizontal="right"/>
    </xf>
    <xf numFmtId="0" fontId="2" fillId="6" borderId="0" xfId="1" applyFont="1" applyFill="1" applyAlignment="1" applyProtection="1">
      <alignment horizontal="center"/>
    </xf>
    <xf numFmtId="0" fontId="2" fillId="6" borderId="0" xfId="1" applyFont="1" applyFill="1" applyAlignment="1" applyProtection="1">
      <alignment horizontal="center" vertical="center"/>
    </xf>
    <xf numFmtId="0" fontId="2" fillId="6" borderId="17" xfId="1" applyFont="1" applyFill="1" applyBorder="1" applyAlignment="1" applyProtection="1">
      <alignment horizontal="center" vertical="center"/>
    </xf>
    <xf numFmtId="0" fontId="2" fillId="5" borderId="0" xfId="1" applyFont="1" applyFill="1" applyBorder="1" applyAlignment="1" applyProtection="1">
      <alignment vertical="center"/>
    </xf>
    <xf numFmtId="0" fontId="1" fillId="5" borderId="0" xfId="1" applyFill="1" applyBorder="1" applyAlignment="1" applyProtection="1"/>
    <xf numFmtId="0" fontId="1" fillId="5" borderId="0" xfId="1" applyFill="1" applyBorder="1" applyProtection="1"/>
    <xf numFmtId="0" fontId="1" fillId="7" borderId="0" xfId="1" applyFill="1" applyProtection="1">
      <protection locked="0"/>
    </xf>
    <xf numFmtId="0" fontId="1" fillId="7" borderId="0" xfId="1" applyFill="1" applyProtection="1"/>
    <xf numFmtId="0" fontId="2" fillId="3" borderId="0" xfId="1" applyFont="1" applyFill="1" applyAlignment="1" applyProtection="1">
      <alignment horizontal="center" vertical="center"/>
      <protection locked="0"/>
    </xf>
    <xf numFmtId="0" fontId="2" fillId="3" borderId="0" xfId="1" applyFont="1" applyFill="1" applyAlignment="1" applyProtection="1">
      <alignment horizontal="left" vertical="center"/>
      <protection locked="0"/>
    </xf>
    <xf numFmtId="0" fontId="1" fillId="3" borderId="0" xfId="1" applyFill="1" applyAlignment="1" applyProtection="1">
      <alignment horizontal="center"/>
    </xf>
    <xf numFmtId="0" fontId="6" fillId="3" borderId="5" xfId="1" applyFont="1" applyFill="1" applyBorder="1" applyProtection="1"/>
    <xf numFmtId="0" fontId="1" fillId="3" borderId="10" xfId="1" applyFill="1" applyBorder="1" applyProtection="1"/>
    <xf numFmtId="0" fontId="1" fillId="3" borderId="16" xfId="1" applyFill="1" applyBorder="1" applyProtection="1"/>
    <xf numFmtId="0" fontId="3" fillId="3" borderId="0" xfId="1" applyFont="1" applyFill="1" applyAlignment="1" applyProtection="1">
      <alignment horizontal="left"/>
    </xf>
    <xf numFmtId="0" fontId="1" fillId="3" borderId="0" xfId="1" applyFill="1" applyAlignment="1" applyProtection="1">
      <alignment horizontal="left"/>
    </xf>
    <xf numFmtId="0" fontId="3" fillId="3" borderId="12" xfId="1" applyFont="1" applyFill="1" applyBorder="1" applyAlignment="1" applyProtection="1">
      <alignment horizontal="left"/>
    </xf>
    <xf numFmtId="0" fontId="1" fillId="3" borderId="0" xfId="1" applyFill="1" applyBorder="1" applyAlignment="1" applyProtection="1">
      <alignment horizontal="left"/>
    </xf>
    <xf numFmtId="0" fontId="1" fillId="3" borderId="14" xfId="1" applyFill="1" applyBorder="1" applyAlignment="1" applyProtection="1">
      <alignment horizontal="left"/>
    </xf>
    <xf numFmtId="0" fontId="1" fillId="3" borderId="12" xfId="1" applyFont="1" applyFill="1" applyBorder="1" applyAlignment="1" applyProtection="1">
      <alignment horizontal="left"/>
    </xf>
    <xf numFmtId="0" fontId="1" fillId="3" borderId="7" xfId="1" applyFont="1" applyFill="1" applyBorder="1" applyAlignment="1" applyProtection="1">
      <alignment horizontal="left"/>
    </xf>
    <xf numFmtId="0" fontId="1" fillId="3" borderId="9" xfId="1" applyFill="1" applyBorder="1" applyAlignment="1" applyProtection="1">
      <alignment horizontal="left"/>
    </xf>
    <xf numFmtId="0" fontId="1" fillId="3" borderId="13" xfId="1" applyFill="1" applyBorder="1" applyAlignment="1" applyProtection="1">
      <alignment horizontal="left"/>
    </xf>
    <xf numFmtId="0" fontId="1" fillId="3" borderId="7" xfId="1" applyFill="1" applyBorder="1" applyAlignment="1" applyProtection="1">
      <alignment horizontal="left"/>
    </xf>
    <xf numFmtId="164" fontId="2" fillId="0" borderId="0" xfId="1" applyNumberFormat="1" applyFont="1" applyAlignment="1" applyProtection="1">
      <alignment horizontal="right"/>
      <protection locked="0"/>
    </xf>
    <xf numFmtId="164" fontId="2" fillId="2" borderId="0" xfId="1" applyNumberFormat="1" applyFont="1" applyFill="1" applyProtection="1">
      <protection locked="0"/>
    </xf>
    <xf numFmtId="0" fontId="2" fillId="7" borderId="0" xfId="1" applyFont="1" applyFill="1" applyProtection="1">
      <protection locked="0"/>
    </xf>
    <xf numFmtId="0" fontId="11" fillId="7" borderId="0" xfId="1" applyFont="1" applyFill="1" applyAlignment="1" applyProtection="1">
      <alignment horizontal="center" vertical="center"/>
    </xf>
    <xf numFmtId="0" fontId="2" fillId="0" borderId="0" xfId="1" applyNumberFormat="1" applyFont="1" applyAlignment="1" applyProtection="1">
      <alignment horizontal="center"/>
      <protection locked="0"/>
    </xf>
    <xf numFmtId="0" fontId="5" fillId="3" borderId="0" xfId="1" applyFont="1" applyFill="1" applyProtection="1"/>
    <xf numFmtId="164" fontId="2" fillId="0" borderId="17" xfId="1" applyNumberFormat="1" applyFont="1" applyBorder="1" applyAlignment="1" applyProtection="1">
      <alignment horizontal="right"/>
      <protection locked="0"/>
    </xf>
    <xf numFmtId="164" fontId="2" fillId="2" borderId="17" xfId="1" applyNumberFormat="1" applyFont="1" applyFill="1" applyBorder="1" applyProtection="1">
      <protection locked="0"/>
    </xf>
    <xf numFmtId="0" fontId="2" fillId="0" borderId="17" xfId="1" applyNumberFormat="1" applyFont="1" applyBorder="1" applyAlignment="1" applyProtection="1">
      <alignment horizontal="center"/>
      <protection locked="0"/>
    </xf>
    <xf numFmtId="0" fontId="2" fillId="7" borderId="17" xfId="1" applyFont="1" applyFill="1" applyBorder="1" applyProtection="1">
      <protection locked="0"/>
    </xf>
    <xf numFmtId="164" fontId="2" fillId="0" borderId="3" xfId="1" applyNumberFormat="1" applyFont="1" applyBorder="1" applyAlignment="1" applyProtection="1">
      <alignment horizontal="right"/>
      <protection locked="0"/>
    </xf>
    <xf numFmtId="164" fontId="2" fillId="2" borderId="3" xfId="1" applyNumberFormat="1" applyFont="1" applyFill="1" applyBorder="1" applyProtection="1">
      <protection locked="0"/>
    </xf>
    <xf numFmtId="0" fontId="2" fillId="0" borderId="3" xfId="1" applyNumberFormat="1" applyFont="1" applyBorder="1" applyAlignment="1" applyProtection="1">
      <alignment horizontal="center"/>
      <protection locked="0"/>
    </xf>
    <xf numFmtId="0" fontId="2" fillId="7" borderId="3" xfId="1" applyFont="1" applyFill="1" applyBorder="1" applyProtection="1">
      <protection locked="0"/>
    </xf>
    <xf numFmtId="0" fontId="2" fillId="0" borderId="3" xfId="1" applyFont="1" applyBorder="1" applyAlignment="1" applyProtection="1">
      <alignment horizontal="left" vertical="center" indent="1"/>
      <protection locked="0"/>
    </xf>
    <xf numFmtId="0" fontId="2" fillId="0" borderId="17" xfId="1" applyFont="1" applyBorder="1" applyAlignment="1" applyProtection="1">
      <alignment horizontal="left" vertical="center" indent="1"/>
      <protection locked="0"/>
    </xf>
    <xf numFmtId="0" fontId="2" fillId="3" borderId="0" xfId="1" applyFont="1" applyFill="1" applyBorder="1" applyProtection="1">
      <protection locked="0"/>
    </xf>
    <xf numFmtId="0" fontId="2" fillId="6" borderId="0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 indent="1"/>
      <protection locked="0"/>
    </xf>
    <xf numFmtId="0" fontId="2" fillId="7" borderId="3" xfId="1" applyFont="1" applyFill="1" applyBorder="1" applyAlignment="1" applyProtection="1">
      <alignment horizontal="left" vertical="center" indent="1"/>
      <protection locked="0"/>
    </xf>
    <xf numFmtId="0" fontId="2" fillId="7" borderId="0" xfId="1" applyFont="1" applyFill="1" applyBorder="1" applyAlignment="1" applyProtection="1">
      <alignment horizontal="left" vertical="center" indent="1"/>
      <protection locked="0"/>
    </xf>
    <xf numFmtId="0" fontId="2" fillId="7" borderId="17" xfId="1" applyFont="1" applyFill="1" applyBorder="1" applyAlignment="1" applyProtection="1">
      <alignment horizontal="left" vertical="center" indent="1"/>
      <protection locked="0"/>
    </xf>
    <xf numFmtId="164" fontId="4" fillId="2" borderId="0" xfId="1" applyNumberFormat="1" applyFont="1" applyFill="1" applyAlignment="1" applyProtection="1">
      <alignment horizontal="left" vertical="center" indent="1"/>
    </xf>
    <xf numFmtId="0" fontId="4" fillId="2" borderId="0" xfId="1" applyFont="1" applyFill="1" applyBorder="1" applyAlignment="1" applyProtection="1">
      <alignment horizontal="center" vertical="top"/>
    </xf>
    <xf numFmtId="0" fontId="11" fillId="2" borderId="0" xfId="1" applyFont="1" applyFill="1" applyAlignment="1" applyProtection="1">
      <alignment horizontal="center"/>
    </xf>
    <xf numFmtId="0" fontId="11" fillId="2" borderId="0" xfId="1" applyFont="1" applyFill="1" applyProtection="1"/>
    <xf numFmtId="0" fontId="11" fillId="7" borderId="0" xfId="1" applyFont="1" applyFill="1" applyProtection="1"/>
    <xf numFmtId="0" fontId="0" fillId="3" borderId="0" xfId="0" applyFill="1" applyProtection="1"/>
    <xf numFmtId="0" fontId="2" fillId="6" borderId="17" xfId="1" applyFont="1" applyFill="1" applyBorder="1" applyAlignment="1" applyProtection="1">
      <alignment horizontal="center" vertical="center"/>
      <protection locked="0"/>
    </xf>
    <xf numFmtId="4" fontId="2" fillId="0" borderId="19" xfId="1" applyNumberFormat="1" applyFont="1" applyFill="1" applyBorder="1" applyAlignment="1" applyProtection="1">
      <alignment horizontal="right"/>
      <protection locked="0"/>
    </xf>
    <xf numFmtId="4" fontId="2" fillId="0" borderId="20" xfId="1" applyNumberFormat="1" applyFont="1" applyFill="1" applyBorder="1" applyAlignment="1" applyProtection="1">
      <alignment horizontal="right"/>
      <protection locked="0"/>
    </xf>
    <xf numFmtId="4" fontId="2" fillId="0" borderId="20" xfId="1" applyNumberFormat="1" applyFont="1" applyBorder="1" applyAlignment="1" applyProtection="1">
      <alignment horizontal="right" vertical="center"/>
      <protection locked="0"/>
    </xf>
    <xf numFmtId="4" fontId="2" fillId="0" borderId="3" xfId="1" applyNumberFormat="1" applyFont="1" applyBorder="1" applyAlignment="1" applyProtection="1">
      <alignment horizontal="right" vertical="center"/>
      <protection locked="0"/>
    </xf>
    <xf numFmtId="4" fontId="2" fillId="2" borderId="3" xfId="1" applyNumberFormat="1" applyFont="1" applyFill="1" applyBorder="1" applyProtection="1">
      <protection locked="0"/>
    </xf>
    <xf numFmtId="4" fontId="2" fillId="0" borderId="3" xfId="1" applyNumberFormat="1" applyFont="1" applyBorder="1" applyAlignment="1" applyProtection="1">
      <alignment horizontal="right" indent="1"/>
      <protection locked="0"/>
    </xf>
    <xf numFmtId="4" fontId="2" fillId="0" borderId="21" xfId="1" applyNumberFormat="1" applyFont="1" applyFill="1" applyBorder="1" applyAlignment="1" applyProtection="1">
      <alignment horizontal="right"/>
      <protection locked="0"/>
    </xf>
    <xf numFmtId="4" fontId="2" fillId="0" borderId="22" xfId="1" applyNumberFormat="1" applyFont="1" applyFill="1" applyBorder="1" applyAlignment="1" applyProtection="1">
      <alignment horizontal="right"/>
      <protection locked="0"/>
    </xf>
    <xf numFmtId="4" fontId="2" fillId="0" borderId="22" xfId="1" applyNumberFormat="1" applyFont="1" applyBorder="1" applyAlignment="1" applyProtection="1">
      <alignment horizontal="right" vertical="center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4" fontId="2" fillId="2" borderId="0" xfId="1" applyNumberFormat="1" applyFont="1" applyFill="1" applyProtection="1">
      <protection locked="0"/>
    </xf>
    <xf numFmtId="4" fontId="2" fillId="0" borderId="0" xfId="1" applyNumberFormat="1" applyFont="1" applyAlignment="1" applyProtection="1">
      <alignment horizontal="right" indent="1"/>
      <protection locked="0"/>
    </xf>
    <xf numFmtId="4" fontId="4" fillId="2" borderId="0" xfId="1" applyNumberFormat="1" applyFont="1" applyFill="1" applyBorder="1" applyAlignment="1" applyProtection="1">
      <alignment horizontal="center" vertical="top"/>
    </xf>
    <xf numFmtId="4" fontId="1" fillId="2" borderId="0" xfId="1" applyNumberFormat="1" applyFill="1" applyProtection="1"/>
    <xf numFmtId="4" fontId="2" fillId="0" borderId="23" xfId="1" applyNumberFormat="1" applyFont="1" applyFill="1" applyBorder="1" applyAlignment="1" applyProtection="1">
      <alignment horizontal="right"/>
      <protection locked="0"/>
    </xf>
    <xf numFmtId="4" fontId="2" fillId="0" borderId="24" xfId="1" applyNumberFormat="1" applyFont="1" applyFill="1" applyBorder="1" applyAlignment="1" applyProtection="1">
      <alignment horizontal="right"/>
      <protection locked="0"/>
    </xf>
    <xf numFmtId="4" fontId="2" fillId="0" borderId="24" xfId="1" applyNumberFormat="1" applyFont="1" applyBorder="1" applyAlignment="1" applyProtection="1">
      <alignment horizontal="right" vertical="center"/>
      <protection locked="0"/>
    </xf>
    <xf numFmtId="4" fontId="2" fillId="2" borderId="17" xfId="1" applyNumberFormat="1" applyFont="1" applyFill="1" applyBorder="1" applyProtection="1">
      <protection locked="0"/>
    </xf>
    <xf numFmtId="4" fontId="2" fillId="0" borderId="17" xfId="1" applyNumberFormat="1" applyFont="1" applyBorder="1" applyAlignment="1" applyProtection="1">
      <alignment horizontal="right" indent="1"/>
      <protection locked="0"/>
    </xf>
    <xf numFmtId="4" fontId="2" fillId="0" borderId="17" xfId="1" applyNumberFormat="1" applyFont="1" applyBorder="1" applyAlignment="1" applyProtection="1">
      <alignment horizontal="right" vertical="center"/>
      <protection locked="0"/>
    </xf>
    <xf numFmtId="4" fontId="11" fillId="2" borderId="0" xfId="1" applyNumberFormat="1" applyFont="1" applyFill="1" applyProtection="1"/>
    <xf numFmtId="4" fontId="2" fillId="0" borderId="0" xfId="1" applyNumberFormat="1" applyFont="1" applyFill="1" applyAlignment="1" applyProtection="1">
      <alignment horizontal="right" vertical="center"/>
    </xf>
    <xf numFmtId="4" fontId="2" fillId="2" borderId="0" xfId="1" applyNumberFormat="1" applyFont="1" applyFill="1" applyProtection="1"/>
    <xf numFmtId="2" fontId="1" fillId="0" borderId="8" xfId="1" applyNumberFormat="1" applyFont="1" applyFill="1" applyBorder="1" applyAlignment="1" applyProtection="1">
      <alignment horizontal="right" vertical="center" indent="1"/>
    </xf>
    <xf numFmtId="0" fontId="2" fillId="0" borderId="3" xfId="1" applyFont="1" applyBorder="1" applyAlignment="1" applyProtection="1">
      <alignment horizontal="left" vertical="center" indent="1"/>
      <protection locked="0"/>
    </xf>
    <xf numFmtId="164" fontId="2" fillId="0" borderId="18" xfId="1" applyNumberFormat="1" applyFont="1" applyBorder="1" applyAlignment="1" applyProtection="1">
      <alignment horizontal="right"/>
      <protection locked="0"/>
    </xf>
    <xf numFmtId="164" fontId="2" fillId="2" borderId="18" xfId="1" applyNumberFormat="1" applyFont="1" applyFill="1" applyBorder="1" applyProtection="1">
      <protection locked="0"/>
    </xf>
    <xf numFmtId="0" fontId="2" fillId="0" borderId="18" xfId="1" applyNumberFormat="1" applyFont="1" applyBorder="1" applyAlignment="1" applyProtection="1">
      <alignment horizontal="center"/>
      <protection locked="0"/>
    </xf>
    <xf numFmtId="0" fontId="2" fillId="7" borderId="18" xfId="1" applyFont="1" applyFill="1" applyBorder="1" applyAlignment="1" applyProtection="1">
      <alignment horizontal="left" vertical="center" indent="1"/>
      <protection locked="0"/>
    </xf>
    <xf numFmtId="0" fontId="2" fillId="7" borderId="18" xfId="1" applyFont="1" applyFill="1" applyBorder="1" applyProtection="1">
      <protection locked="0"/>
    </xf>
    <xf numFmtId="4" fontId="2" fillId="0" borderId="25" xfId="1" applyNumberFormat="1" applyFont="1" applyFill="1" applyBorder="1" applyAlignment="1" applyProtection="1">
      <alignment horizontal="right"/>
      <protection locked="0"/>
    </xf>
    <xf numFmtId="4" fontId="2" fillId="0" borderId="26" xfId="1" applyNumberFormat="1" applyFont="1" applyFill="1" applyBorder="1" applyAlignment="1" applyProtection="1">
      <alignment horizontal="right"/>
      <protection locked="0"/>
    </xf>
    <xf numFmtId="4" fontId="2" fillId="0" borderId="26" xfId="1" applyNumberFormat="1" applyFont="1" applyBorder="1" applyAlignment="1" applyProtection="1">
      <alignment horizontal="right" vertical="center"/>
      <protection locked="0"/>
    </xf>
    <xf numFmtId="4" fontId="2" fillId="2" borderId="18" xfId="1" applyNumberFormat="1" applyFont="1" applyFill="1" applyBorder="1" applyProtection="1">
      <protection locked="0"/>
    </xf>
    <xf numFmtId="4" fontId="2" fillId="0" borderId="18" xfId="1" applyNumberFormat="1" applyFont="1" applyBorder="1" applyAlignment="1" applyProtection="1">
      <alignment horizontal="right" indent="1"/>
      <protection locked="0"/>
    </xf>
    <xf numFmtId="0" fontId="1" fillId="2" borderId="14" xfId="1" applyFill="1" applyBorder="1" applyAlignment="1" applyProtection="1">
      <alignment horizontal="center" vertical="center" wrapText="1"/>
    </xf>
    <xf numFmtId="0" fontId="1" fillId="2" borderId="27" xfId="1" applyFill="1" applyBorder="1" applyAlignment="1" applyProtection="1">
      <alignment horizontal="center" vertical="center" wrapText="1"/>
      <protection locked="0"/>
    </xf>
    <xf numFmtId="0" fontId="1" fillId="0" borderId="27" xfId="1" applyFont="1" applyBorder="1" applyAlignment="1" applyProtection="1">
      <alignment horizontal="center" vertical="center" wrapText="1"/>
    </xf>
    <xf numFmtId="0" fontId="1" fillId="2" borderId="27" xfId="1" applyFill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 wrapText="1"/>
    </xf>
    <xf numFmtId="0" fontId="2" fillId="7" borderId="27" xfId="1" applyFont="1" applyFill="1" applyBorder="1" applyAlignment="1" applyProtection="1">
      <alignment horizontal="center" vertical="center" wrapText="1"/>
    </xf>
    <xf numFmtId="0" fontId="1" fillId="7" borderId="27" xfId="1" applyFill="1" applyBorder="1" applyAlignment="1" applyProtection="1">
      <alignment horizontal="center" vertical="center" wrapText="1"/>
    </xf>
    <xf numFmtId="0" fontId="1" fillId="0" borderId="28" xfId="1" applyFont="1" applyFill="1" applyBorder="1" applyAlignment="1" applyProtection="1">
      <alignment horizontal="center" vertical="center" wrapText="1"/>
    </xf>
    <xf numFmtId="0" fontId="3" fillId="0" borderId="28" xfId="1" applyFont="1" applyFill="1" applyBorder="1" applyAlignment="1" applyProtection="1">
      <alignment horizontal="center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left" vertical="center" indent="1"/>
      <protection locked="0"/>
    </xf>
    <xf numFmtId="0" fontId="2" fillId="0" borderId="18" xfId="1" applyFont="1" applyBorder="1" applyAlignment="1" applyProtection="1">
      <alignment horizontal="left" vertical="center" indent="1"/>
      <protection locked="0"/>
    </xf>
    <xf numFmtId="0" fontId="5" fillId="8" borderId="7" xfId="1" applyFont="1" applyFill="1" applyBorder="1" applyAlignment="1" applyProtection="1">
      <alignment horizontal="center" vertical="center" wrapText="1"/>
    </xf>
    <xf numFmtId="0" fontId="5" fillId="8" borderId="9" xfId="1" applyFont="1" applyFill="1" applyBorder="1" applyAlignment="1" applyProtection="1">
      <alignment horizontal="center" vertical="center" wrapText="1"/>
    </xf>
    <xf numFmtId="0" fontId="5" fillId="8" borderId="13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/>
      <protection locked="0"/>
    </xf>
    <xf numFmtId="0" fontId="5" fillId="3" borderId="0" xfId="1" applyFont="1" applyFill="1" applyBorder="1" applyAlignment="1" applyProtection="1"/>
    <xf numFmtId="164" fontId="2" fillId="0" borderId="0" xfId="1" applyNumberFormat="1" applyFont="1" applyBorder="1" applyAlignment="1" applyProtection="1">
      <alignment horizontal="right"/>
      <protection locked="0"/>
    </xf>
    <xf numFmtId="164" fontId="2" fillId="2" borderId="0" xfId="1" applyNumberFormat="1" applyFont="1" applyFill="1" applyBorder="1" applyProtection="1">
      <protection locked="0"/>
    </xf>
    <xf numFmtId="0" fontId="2" fillId="0" borderId="0" xfId="1" applyNumberFormat="1" applyFont="1" applyBorder="1" applyAlignment="1" applyProtection="1">
      <alignment horizontal="center"/>
      <protection locked="0"/>
    </xf>
    <xf numFmtId="0" fontId="2" fillId="7" borderId="0" xfId="1" applyFont="1" applyFill="1" applyBorder="1" applyProtection="1"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4" fontId="2" fillId="2" borderId="0" xfId="1" applyNumberFormat="1" applyFont="1" applyFill="1" applyBorder="1" applyProtection="1">
      <protection locked="0"/>
    </xf>
    <xf numFmtId="0" fontId="11" fillId="9" borderId="0" xfId="1" applyFont="1" applyFill="1" applyAlignment="1" applyProtection="1">
      <alignment horizontal="center"/>
    </xf>
    <xf numFmtId="0" fontId="11" fillId="9" borderId="0" xfId="1" applyFont="1" applyFill="1" applyProtection="1"/>
    <xf numFmtId="4" fontId="11" fillId="9" borderId="0" xfId="1" applyNumberFormat="1" applyFont="1" applyFill="1" applyProtection="1"/>
    <xf numFmtId="4" fontId="2" fillId="6" borderId="0" xfId="1" applyNumberFormat="1" applyFont="1" applyFill="1" applyAlignment="1" applyProtection="1">
      <alignment horizontal="right" vertical="center" indent="1"/>
    </xf>
    <xf numFmtId="0" fontId="14" fillId="0" borderId="11" xfId="1" applyFont="1" applyFill="1" applyBorder="1" applyAlignment="1" applyProtection="1">
      <alignment horizontal="center"/>
    </xf>
    <xf numFmtId="0" fontId="5" fillId="3" borderId="0" xfId="1" applyFont="1" applyFill="1" applyBorder="1" applyAlignment="1" applyProtection="1">
      <alignment horizontal="left"/>
      <protection locked="0"/>
    </xf>
    <xf numFmtId="0" fontId="8" fillId="3" borderId="0" xfId="1" applyFont="1" applyFill="1" applyBorder="1" applyProtection="1">
      <protection locked="0"/>
    </xf>
    <xf numFmtId="2" fontId="1" fillId="0" borderId="15" xfId="1" applyNumberFormat="1" applyFont="1" applyFill="1" applyBorder="1" applyAlignment="1" applyProtection="1">
      <alignment horizontal="right" vertical="center" indent="1"/>
    </xf>
    <xf numFmtId="0" fontId="5" fillId="8" borderId="8" xfId="1" applyFont="1" applyFill="1" applyBorder="1" applyAlignment="1" applyProtection="1">
      <alignment horizontal="center" vertical="center" wrapText="1"/>
    </xf>
    <xf numFmtId="2" fontId="8" fillId="0" borderId="17" xfId="1" applyNumberFormat="1" applyFont="1" applyFill="1" applyBorder="1" applyProtection="1">
      <protection locked="0"/>
    </xf>
    <xf numFmtId="4" fontId="1" fillId="0" borderId="8" xfId="1" applyNumberFormat="1" applyFont="1" applyFill="1" applyBorder="1" applyAlignment="1" applyProtection="1">
      <alignment horizontal="right" vertical="center" indent="1"/>
    </xf>
    <xf numFmtId="4" fontId="2" fillId="3" borderId="0" xfId="1" applyNumberFormat="1" applyFont="1" applyFill="1" applyAlignment="1" applyProtection="1">
      <alignment horizontal="right" vertical="center" indent="1"/>
    </xf>
    <xf numFmtId="0" fontId="2" fillId="3" borderId="0" xfId="1" applyFont="1" applyFill="1" applyAlignment="1" applyProtection="1">
      <alignment horizontal="left"/>
    </xf>
    <xf numFmtId="4" fontId="4" fillId="2" borderId="0" xfId="1" applyNumberFormat="1" applyFont="1" applyFill="1" applyBorder="1" applyAlignment="1" applyProtection="1">
      <alignment vertical="top"/>
    </xf>
    <xf numFmtId="0" fontId="18" fillId="3" borderId="0" xfId="1" applyFont="1" applyFill="1" applyAlignment="1" applyProtection="1">
      <alignment horizontal="right" vertical="center"/>
    </xf>
    <xf numFmtId="4" fontId="2" fillId="3" borderId="0" xfId="1" applyNumberFormat="1" applyFont="1" applyFill="1" applyAlignment="1" applyProtection="1">
      <alignment horizontal="right" vertical="center"/>
    </xf>
    <xf numFmtId="0" fontId="2" fillId="0" borderId="3" xfId="1" applyFont="1" applyBorder="1" applyAlignment="1" applyProtection="1">
      <alignment horizontal="left" vertical="center" indent="1"/>
      <protection locked="0"/>
    </xf>
    <xf numFmtId="0" fontId="5" fillId="0" borderId="0" xfId="1" applyFont="1" applyAlignment="1" applyProtection="1">
      <alignment horizontal="right" vertical="center"/>
    </xf>
    <xf numFmtId="164" fontId="2" fillId="0" borderId="3" xfId="1" applyNumberFormat="1" applyFont="1" applyBorder="1" applyAlignment="1" applyProtection="1">
      <alignment horizontal="right" wrapText="1"/>
      <protection locked="0"/>
    </xf>
    <xf numFmtId="164" fontId="2" fillId="2" borderId="3" xfId="1" applyNumberFormat="1" applyFont="1" applyFill="1" applyBorder="1" applyAlignment="1" applyProtection="1">
      <alignment wrapText="1"/>
      <protection locked="0"/>
    </xf>
    <xf numFmtId="0" fontId="2" fillId="0" borderId="3" xfId="1" applyNumberFormat="1" applyFont="1" applyBorder="1" applyAlignment="1" applyProtection="1">
      <alignment horizontal="center" wrapText="1"/>
      <protection locked="0"/>
    </xf>
    <xf numFmtId="0" fontId="2" fillId="0" borderId="3" xfId="1" applyFont="1" applyBorder="1" applyAlignment="1" applyProtection="1">
      <alignment horizontal="left" vertical="center" wrapText="1"/>
      <protection locked="0"/>
    </xf>
    <xf numFmtId="0" fontId="2" fillId="7" borderId="3" xfId="1" applyFont="1" applyFill="1" applyBorder="1" applyAlignment="1" applyProtection="1">
      <alignment horizontal="left" vertical="center" wrapText="1"/>
      <protection locked="0"/>
    </xf>
    <xf numFmtId="0" fontId="2" fillId="7" borderId="3" xfId="1" applyFont="1" applyFill="1" applyBorder="1" applyAlignment="1" applyProtection="1">
      <alignment wrapText="1"/>
      <protection locked="0"/>
    </xf>
    <xf numFmtId="4" fontId="2" fillId="0" borderId="19" xfId="1" applyNumberFormat="1" applyFont="1" applyFill="1" applyBorder="1" applyAlignment="1" applyProtection="1">
      <alignment horizontal="right" wrapText="1"/>
      <protection locked="0"/>
    </xf>
    <xf numFmtId="4" fontId="2" fillId="0" borderId="20" xfId="1" applyNumberFormat="1" applyFont="1" applyFill="1" applyBorder="1" applyAlignment="1" applyProtection="1">
      <alignment horizontal="right" wrapText="1"/>
      <protection locked="0"/>
    </xf>
    <xf numFmtId="4" fontId="2" fillId="0" borderId="20" xfId="1" applyNumberFormat="1" applyFont="1" applyBorder="1" applyAlignment="1" applyProtection="1">
      <alignment horizontal="right" vertical="center" wrapText="1"/>
      <protection locked="0"/>
    </xf>
    <xf numFmtId="4" fontId="2" fillId="0" borderId="3" xfId="1" applyNumberFormat="1" applyFont="1" applyBorder="1" applyAlignment="1" applyProtection="1">
      <alignment horizontal="right" vertical="center" wrapText="1"/>
      <protection locked="0"/>
    </xf>
    <xf numFmtId="4" fontId="2" fillId="2" borderId="3" xfId="1" applyNumberFormat="1" applyFont="1" applyFill="1" applyBorder="1" applyAlignment="1" applyProtection="1">
      <alignment wrapText="1"/>
      <protection locked="0"/>
    </xf>
    <xf numFmtId="4" fontId="8" fillId="0" borderId="17" xfId="1" applyNumberFormat="1" applyFont="1" applyFill="1" applyBorder="1" applyProtection="1">
      <protection locked="0"/>
    </xf>
    <xf numFmtId="4" fontId="19" fillId="3" borderId="0" xfId="1" applyNumberFormat="1" applyFont="1" applyFill="1" applyAlignment="1" applyProtection="1">
      <alignment horizontal="center" vertical="center"/>
    </xf>
    <xf numFmtId="4" fontId="20" fillId="3" borderId="0" xfId="1" applyNumberFormat="1" applyFont="1" applyFill="1" applyAlignment="1" applyProtection="1">
      <alignment horizontal="center" vertical="center"/>
    </xf>
    <xf numFmtId="49" fontId="2" fillId="0" borderId="3" xfId="1" applyNumberFormat="1" applyFont="1" applyBorder="1" applyAlignment="1" applyProtection="1">
      <alignment horizontal="left" vertical="center" wrapText="1" indent="1"/>
      <protection locked="0"/>
    </xf>
    <xf numFmtId="49" fontId="2" fillId="0" borderId="18" xfId="1" applyNumberFormat="1" applyFont="1" applyBorder="1" applyAlignment="1" applyProtection="1">
      <alignment horizontal="left" vertical="center" wrapText="1" indent="1"/>
      <protection locked="0"/>
    </xf>
    <xf numFmtId="0" fontId="2" fillId="0" borderId="17" xfId="1" applyFont="1" applyBorder="1" applyAlignment="1" applyProtection="1">
      <alignment horizontal="left" vertical="center" indent="1"/>
      <protection locked="0"/>
    </xf>
    <xf numFmtId="0" fontId="2" fillId="0" borderId="18" xfId="1" applyFont="1" applyBorder="1" applyAlignment="1" applyProtection="1">
      <alignment horizontal="left" vertical="center" indent="1"/>
      <protection locked="0"/>
    </xf>
    <xf numFmtId="0" fontId="2" fillId="0" borderId="3" xfId="1" applyFont="1" applyBorder="1" applyAlignment="1" applyProtection="1">
      <alignment horizontal="left" vertical="center" indent="1"/>
      <protection locked="0"/>
    </xf>
    <xf numFmtId="4" fontId="20" fillId="0" borderId="0" xfId="1" applyNumberFormat="1" applyFont="1" applyFill="1" applyAlignment="1" applyProtection="1">
      <alignment horizontal="center" vertical="center"/>
    </xf>
    <xf numFmtId="0" fontId="5" fillId="0" borderId="0" xfId="1" applyFont="1" applyAlignment="1" applyProtection="1">
      <alignment horizontal="right" vertical="center"/>
    </xf>
    <xf numFmtId="49" fontId="2" fillId="0" borderId="3" xfId="1" applyNumberFormat="1" applyFont="1" applyFill="1" applyBorder="1" applyAlignment="1" applyProtection="1">
      <alignment horizontal="left" vertical="center" wrapText="1" indent="1"/>
      <protection locked="0"/>
    </xf>
    <xf numFmtId="0" fontId="5" fillId="8" borderId="1" xfId="1" applyFont="1" applyFill="1" applyBorder="1" applyAlignment="1" applyProtection="1">
      <alignment horizontal="center" vertical="center" wrapText="1"/>
    </xf>
    <xf numFmtId="0" fontId="5" fillId="8" borderId="2" xfId="1" applyFont="1" applyFill="1" applyBorder="1" applyAlignment="1" applyProtection="1">
      <alignment horizontal="center" vertical="center" wrapText="1"/>
    </xf>
    <xf numFmtId="0" fontId="5" fillId="8" borderId="4" xfId="1" applyFont="1" applyFill="1" applyBorder="1" applyAlignment="1" applyProtection="1">
      <alignment horizontal="center" vertical="center" wrapText="1"/>
    </xf>
    <xf numFmtId="0" fontId="17" fillId="0" borderId="2" xfId="1" applyFont="1" applyBorder="1" applyAlignment="1" applyProtection="1">
      <alignment horizontal="center" vertical="center" wrapText="1"/>
    </xf>
    <xf numFmtId="0" fontId="17" fillId="0" borderId="4" xfId="1" applyFont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/>
    </xf>
    <xf numFmtId="0" fontId="3" fillId="0" borderId="11" xfId="1" applyFont="1" applyFill="1" applyBorder="1" applyAlignment="1" applyProtection="1">
      <alignment horizontal="center"/>
    </xf>
    <xf numFmtId="2" fontId="8" fillId="3" borderId="1" xfId="1" applyNumberFormat="1" applyFont="1" applyFill="1" applyBorder="1" applyAlignment="1" applyProtection="1">
      <alignment horizontal="center" vertical="center"/>
    </xf>
    <xf numFmtId="2" fontId="8" fillId="3" borderId="2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Alignment="1" applyProtection="1">
      <alignment horizontal="center" vertical="center"/>
    </xf>
    <xf numFmtId="0" fontId="5" fillId="8" borderId="5" xfId="1" applyFont="1" applyFill="1" applyBorder="1" applyAlignment="1" applyProtection="1">
      <alignment horizontal="center" vertical="center" wrapText="1"/>
    </xf>
    <xf numFmtId="0" fontId="5" fillId="8" borderId="10" xfId="1" applyFont="1" applyFill="1" applyBorder="1" applyAlignment="1" applyProtection="1">
      <alignment horizontal="center" vertical="center" wrapText="1"/>
    </xf>
    <xf numFmtId="0" fontId="5" fillId="8" borderId="16" xfId="1" applyFont="1" applyFill="1" applyBorder="1" applyAlignment="1" applyProtection="1">
      <alignment horizontal="center" vertical="center" wrapText="1"/>
    </xf>
    <xf numFmtId="0" fontId="5" fillId="8" borderId="12" xfId="1" applyFont="1" applyFill="1" applyBorder="1" applyAlignment="1" applyProtection="1">
      <alignment horizontal="center" vertical="center" wrapText="1"/>
    </xf>
    <xf numFmtId="0" fontId="5" fillId="8" borderId="0" xfId="1" applyFont="1" applyFill="1" applyBorder="1" applyAlignment="1" applyProtection="1">
      <alignment horizontal="center" vertical="center" wrapText="1"/>
    </xf>
    <xf numFmtId="0" fontId="5" fillId="8" borderId="14" xfId="1" applyFont="1" applyFill="1" applyBorder="1" applyAlignment="1" applyProtection="1">
      <alignment horizontal="center" vertical="center" wrapText="1"/>
    </xf>
    <xf numFmtId="0" fontId="5" fillId="8" borderId="9" xfId="1" applyFont="1" applyFill="1" applyBorder="1" applyAlignment="1" applyProtection="1">
      <alignment horizontal="center" vertical="center" wrapText="1"/>
    </xf>
    <xf numFmtId="0" fontId="5" fillId="8" borderId="13" xfId="1" applyFont="1" applyFill="1" applyBorder="1" applyAlignment="1" applyProtection="1">
      <alignment horizontal="center" vertical="center" wrapText="1"/>
    </xf>
    <xf numFmtId="164" fontId="4" fillId="2" borderId="0" xfId="1" applyNumberFormat="1" applyFont="1" applyFill="1" applyAlignment="1" applyProtection="1">
      <alignment horizontal="left" vertical="center" indent="1"/>
    </xf>
    <xf numFmtId="0" fontId="4" fillId="2" borderId="11" xfId="1" applyFont="1" applyFill="1" applyBorder="1" applyAlignment="1" applyProtection="1">
      <alignment horizontal="center" vertical="top"/>
    </xf>
    <xf numFmtId="0" fontId="2" fillId="3" borderId="17" xfId="1" applyFont="1" applyFill="1" applyBorder="1" applyProtection="1">
      <protection locked="0"/>
    </xf>
    <xf numFmtId="0" fontId="2" fillId="6" borderId="0" xfId="1" applyFont="1" applyFill="1" applyAlignment="1" applyProtection="1">
      <alignment horizontal="left" vertical="center" wrapText="1"/>
    </xf>
    <xf numFmtId="0" fontId="20" fillId="3" borderId="3" xfId="1" applyFont="1" applyFill="1" applyBorder="1" applyAlignment="1" applyProtection="1">
      <alignment horizontal="center"/>
      <protection locked="0"/>
    </xf>
    <xf numFmtId="0" fontId="20" fillId="3" borderId="17" xfId="1" applyFont="1" applyFill="1" applyBorder="1" applyAlignment="1" applyProtection="1">
      <alignment horizontal="center"/>
      <protection locked="0"/>
    </xf>
    <xf numFmtId="0" fontId="2" fillId="0" borderId="27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125"/>
  <sheetViews>
    <sheetView tabSelected="1" zoomScale="90" zoomScaleNormal="90" workbookViewId="0">
      <selection activeCell="T11" sqref="T11"/>
    </sheetView>
  </sheetViews>
  <sheetFormatPr defaultColWidth="0" defaultRowHeight="15" zeroHeight="1" x14ac:dyDescent="0.25"/>
  <cols>
    <col min="1" max="1" width="1.28515625" style="24" customWidth="1"/>
    <col min="2" max="2" width="14" style="24" customWidth="1"/>
    <col min="3" max="3" width="1.28515625" style="24" customWidth="1"/>
    <col min="4" max="4" width="11.140625" style="24" customWidth="1"/>
    <col min="5" max="5" width="1.140625" style="24" customWidth="1"/>
    <col min="6" max="6" width="23.85546875" style="24" customWidth="1"/>
    <col min="7" max="7" width="1.28515625" style="24" customWidth="1"/>
    <col min="8" max="8" width="20.140625" style="24" customWidth="1"/>
    <col min="9" max="9" width="23.140625" style="24" customWidth="1"/>
    <col min="10" max="10" width="1.7109375" style="24" customWidth="1"/>
    <col min="11" max="11" width="11" style="24" customWidth="1"/>
    <col min="12" max="12" width="11.28515625" style="24" customWidth="1"/>
    <col min="13" max="13" width="10.140625" style="24" customWidth="1"/>
    <col min="14" max="14" width="12.85546875" style="24" customWidth="1"/>
    <col min="15" max="15" width="12.28515625" style="24" customWidth="1"/>
    <col min="16" max="16" width="12.85546875" style="24" customWidth="1"/>
    <col min="17" max="17" width="12.5703125" style="24" customWidth="1"/>
    <col min="18" max="18" width="1.28515625" style="24" customWidth="1"/>
    <col min="19" max="19" width="14.85546875" style="24" customWidth="1"/>
    <col min="20" max="20" width="1.28515625" style="24" customWidth="1"/>
    <col min="21" max="21" width="0" style="24" hidden="1" customWidth="1"/>
    <col min="22" max="16384" width="9.140625" style="24" hidden="1"/>
  </cols>
  <sheetData>
    <row r="1" spans="1:20" s="11" customFormat="1" ht="8.25" customHeight="1" thickBot="1" x14ac:dyDescent="0.3">
      <c r="A1" s="10"/>
      <c r="B1" s="7"/>
      <c r="C1" s="8"/>
      <c r="D1" s="8"/>
      <c r="E1" s="8"/>
      <c r="F1" s="8"/>
      <c r="G1" s="8"/>
      <c r="H1" s="8"/>
      <c r="I1" s="8"/>
      <c r="J1" s="9"/>
      <c r="K1" s="9"/>
      <c r="L1" s="10"/>
      <c r="M1" s="10"/>
      <c r="N1" s="10"/>
      <c r="O1" s="10"/>
      <c r="P1" s="10"/>
      <c r="Q1" s="10"/>
      <c r="R1" s="10"/>
      <c r="S1" s="10"/>
      <c r="T1" s="10"/>
    </row>
    <row r="2" spans="1:20" s="11" customFormat="1" ht="19.5" customHeight="1" x14ac:dyDescent="0.25">
      <c r="A2" s="10"/>
      <c r="B2" s="58" t="s">
        <v>10</v>
      </c>
      <c r="C2" s="27"/>
      <c r="D2" s="201"/>
      <c r="E2" s="201"/>
      <c r="F2" s="201"/>
      <c r="G2" s="69"/>
      <c r="H2" s="28"/>
      <c r="I2" s="28"/>
      <c r="J2" s="12"/>
      <c r="K2" s="32"/>
      <c r="L2" s="191" t="s">
        <v>49</v>
      </c>
      <c r="M2" s="192"/>
      <c r="N2" s="192"/>
      <c r="O2" s="192"/>
      <c r="P2" s="192"/>
      <c r="Q2" s="193"/>
      <c r="R2" s="15"/>
      <c r="S2" s="180" t="s">
        <v>60</v>
      </c>
      <c r="T2" s="10"/>
    </row>
    <row r="3" spans="1:20" s="11" customFormat="1" ht="19.5" customHeight="1" x14ac:dyDescent="0.3">
      <c r="A3" s="10"/>
      <c r="B3" s="133" t="s">
        <v>48</v>
      </c>
      <c r="C3" s="27"/>
      <c r="D3" s="132"/>
      <c r="E3" s="37"/>
      <c r="F3" s="37"/>
      <c r="G3" s="152" t="s">
        <v>70</v>
      </c>
      <c r="H3" s="28"/>
      <c r="I3" s="169">
        <v>20</v>
      </c>
      <c r="J3" s="12"/>
      <c r="K3" s="32"/>
      <c r="L3" s="194"/>
      <c r="M3" s="195"/>
      <c r="N3" s="195"/>
      <c r="O3" s="195"/>
      <c r="P3" s="195"/>
      <c r="Q3" s="196"/>
      <c r="R3" s="15"/>
      <c r="S3" s="181"/>
      <c r="T3" s="10"/>
    </row>
    <row r="4" spans="1:20" s="11" customFormat="1" ht="20.25" customHeight="1" thickBot="1" x14ac:dyDescent="0.35">
      <c r="A4" s="10"/>
      <c r="B4" s="58" t="s">
        <v>11</v>
      </c>
      <c r="C4" s="27"/>
      <c r="D4" s="203" t="s">
        <v>31</v>
      </c>
      <c r="E4" s="204"/>
      <c r="F4" s="204"/>
      <c r="G4" s="152" t="s">
        <v>34</v>
      </c>
      <c r="H4" s="28"/>
      <c r="I4" s="149">
        <f>+S6</f>
        <v>0</v>
      </c>
      <c r="J4" s="12"/>
      <c r="K4" s="32"/>
      <c r="L4" s="194"/>
      <c r="M4" s="195"/>
      <c r="N4" s="195"/>
      <c r="O4" s="195"/>
      <c r="P4" s="197"/>
      <c r="Q4" s="198"/>
      <c r="R4" s="15"/>
      <c r="S4" s="181"/>
      <c r="T4" s="10"/>
    </row>
    <row r="5" spans="1:20" s="11" customFormat="1" ht="26.25" customHeight="1" thickBot="1" x14ac:dyDescent="0.35">
      <c r="A5" s="10"/>
      <c r="B5" s="58"/>
      <c r="C5" s="27"/>
      <c r="D5" s="145"/>
      <c r="E5" s="145"/>
      <c r="F5" s="145"/>
      <c r="G5" s="37"/>
      <c r="H5" s="28"/>
      <c r="I5" s="146"/>
      <c r="J5" s="12"/>
      <c r="K5" s="32"/>
      <c r="L5" s="129"/>
      <c r="M5" s="130"/>
      <c r="N5" s="130"/>
      <c r="O5" s="131"/>
      <c r="P5" s="148" t="s">
        <v>59</v>
      </c>
      <c r="Q5" s="131" t="s">
        <v>61</v>
      </c>
      <c r="R5" s="15"/>
      <c r="S5" s="182"/>
      <c r="T5" s="10"/>
    </row>
    <row r="6" spans="1:20" s="11" customFormat="1" ht="17.25" customHeight="1" thickBot="1" x14ac:dyDescent="0.3">
      <c r="A6" s="10"/>
      <c r="B6" s="38"/>
      <c r="C6" s="38"/>
      <c r="D6" s="38"/>
      <c r="E6" s="38"/>
      <c r="F6" s="38"/>
      <c r="G6" s="38"/>
      <c r="H6" s="38"/>
      <c r="I6" s="38"/>
      <c r="J6" s="13"/>
      <c r="K6" s="33"/>
      <c r="L6" s="185" t="s">
        <v>25</v>
      </c>
      <c r="M6" s="186"/>
      <c r="N6" s="186"/>
      <c r="O6" s="144" t="str">
        <f>IF(AND(OR(+D4="Public Practice - Audit/Attest",+D4="Government - Audit/Attest"),+K86&lt;(0.2*I3)),"Min NOT met"," ")</f>
        <v xml:space="preserve"> </v>
      </c>
      <c r="P6" s="150">
        <f>+K86</f>
        <v>0</v>
      </c>
      <c r="Q6" s="147">
        <f>K86</f>
        <v>0</v>
      </c>
      <c r="R6" s="15"/>
      <c r="S6" s="187">
        <f>Q13</f>
        <v>0</v>
      </c>
      <c r="T6" s="10"/>
    </row>
    <row r="7" spans="1:20" s="11" customFormat="1" ht="17.25" customHeight="1" thickBot="1" x14ac:dyDescent="0.3">
      <c r="A7" s="10"/>
      <c r="B7" s="202" t="s">
        <v>39</v>
      </c>
      <c r="C7" s="202"/>
      <c r="D7" s="202"/>
      <c r="E7" s="202"/>
      <c r="F7" s="202"/>
      <c r="G7" s="202"/>
      <c r="H7" s="202"/>
      <c r="I7" s="202"/>
      <c r="J7" s="13"/>
      <c r="K7" s="33"/>
      <c r="L7" s="185" t="s">
        <v>26</v>
      </c>
      <c r="M7" s="186"/>
      <c r="N7" s="186"/>
      <c r="O7" s="16"/>
      <c r="P7" s="150">
        <f>+L86</f>
        <v>0</v>
      </c>
      <c r="Q7" s="147">
        <f>L58+L64+L70+L76+L83</f>
        <v>0</v>
      </c>
      <c r="R7" s="15"/>
      <c r="S7" s="188"/>
      <c r="T7" s="10"/>
    </row>
    <row r="8" spans="1:20" s="11" customFormat="1" ht="17.25" customHeight="1" thickBot="1" x14ac:dyDescent="0.3">
      <c r="A8" s="10"/>
      <c r="B8" s="202"/>
      <c r="C8" s="202"/>
      <c r="D8" s="202"/>
      <c r="E8" s="202"/>
      <c r="F8" s="202"/>
      <c r="G8" s="202"/>
      <c r="H8" s="202"/>
      <c r="I8" s="202"/>
      <c r="J8" s="13"/>
      <c r="K8" s="33"/>
      <c r="L8" s="185" t="s">
        <v>2</v>
      </c>
      <c r="M8" s="186"/>
      <c r="N8" s="186"/>
      <c r="O8" s="17"/>
      <c r="P8" s="150">
        <f>+M86</f>
        <v>0</v>
      </c>
      <c r="Q8" s="147">
        <f>M86</f>
        <v>0</v>
      </c>
      <c r="R8" s="15"/>
      <c r="S8" s="188"/>
      <c r="T8" s="10"/>
    </row>
    <row r="9" spans="1:20" s="11" customFormat="1" ht="17.25" customHeight="1" thickBot="1" x14ac:dyDescent="0.3">
      <c r="A9" s="10"/>
      <c r="B9" s="202"/>
      <c r="C9" s="202"/>
      <c r="D9" s="202"/>
      <c r="E9" s="202"/>
      <c r="F9" s="202"/>
      <c r="G9" s="202"/>
      <c r="H9" s="202"/>
      <c r="I9" s="202"/>
      <c r="J9" s="13"/>
      <c r="K9" s="33"/>
      <c r="L9" s="185" t="s">
        <v>27</v>
      </c>
      <c r="M9" s="186"/>
      <c r="N9" s="186"/>
      <c r="O9" s="17"/>
      <c r="P9" s="150">
        <f>+N86</f>
        <v>0</v>
      </c>
      <c r="Q9" s="147">
        <f>N86</f>
        <v>0</v>
      </c>
      <c r="R9" s="15"/>
      <c r="S9" s="188"/>
      <c r="T9" s="10"/>
    </row>
    <row r="10" spans="1:20" s="11" customFormat="1" ht="17.25" customHeight="1" thickBot="1" x14ac:dyDescent="0.3">
      <c r="A10" s="10"/>
      <c r="B10" s="202"/>
      <c r="C10" s="202"/>
      <c r="D10" s="202"/>
      <c r="E10" s="202"/>
      <c r="F10" s="202"/>
      <c r="G10" s="202"/>
      <c r="H10" s="202"/>
      <c r="I10" s="202"/>
      <c r="J10" s="13"/>
      <c r="K10" s="33"/>
      <c r="L10" s="185" t="s">
        <v>28</v>
      </c>
      <c r="M10" s="186"/>
      <c r="N10" s="186"/>
      <c r="O10" s="17"/>
      <c r="P10" s="150">
        <f>+O86</f>
        <v>0</v>
      </c>
      <c r="Q10" s="147">
        <f>O86</f>
        <v>0</v>
      </c>
      <c r="R10" s="15"/>
      <c r="S10" s="188"/>
      <c r="T10" s="10"/>
    </row>
    <row r="11" spans="1:20" s="11" customFormat="1" ht="17.25" customHeight="1" thickBot="1" x14ac:dyDescent="0.3">
      <c r="A11" s="10"/>
      <c r="B11" s="202"/>
      <c r="C11" s="202"/>
      <c r="D11" s="202"/>
      <c r="E11" s="202"/>
      <c r="F11" s="202"/>
      <c r="G11" s="202"/>
      <c r="H11" s="202"/>
      <c r="I11" s="202"/>
      <c r="J11" s="13"/>
      <c r="K11" s="33"/>
      <c r="L11" s="185" t="s">
        <v>29</v>
      </c>
      <c r="M11" s="186"/>
      <c r="N11" s="186"/>
      <c r="O11" s="144" t="str">
        <f>IF(P86&gt;20,"LIMITED"," ")</f>
        <v xml:space="preserve"> </v>
      </c>
      <c r="P11" s="150">
        <f>+P86</f>
        <v>0</v>
      </c>
      <c r="Q11" s="147">
        <f>IF(P86&gt;20,20,P86)</f>
        <v>0</v>
      </c>
      <c r="R11" s="15"/>
      <c r="S11" s="183" t="str">
        <f>IF(S6&lt;I3,"Warning:  Hours do not meet requirement"," ")</f>
        <v>Warning:  Hours do not meet requirement</v>
      </c>
      <c r="T11" s="10"/>
    </row>
    <row r="12" spans="1:20" s="11" customFormat="1" ht="17.25" customHeight="1" thickBot="1" x14ac:dyDescent="0.3">
      <c r="A12" s="10"/>
      <c r="B12" s="202"/>
      <c r="C12" s="202"/>
      <c r="D12" s="202"/>
      <c r="E12" s="202"/>
      <c r="F12" s="202"/>
      <c r="G12" s="202"/>
      <c r="H12" s="202"/>
      <c r="I12" s="202"/>
      <c r="J12" s="13"/>
      <c r="K12" s="33"/>
      <c r="L12" s="185" t="s">
        <v>30</v>
      </c>
      <c r="M12" s="186"/>
      <c r="N12" s="186"/>
      <c r="O12" s="18"/>
      <c r="P12" s="150">
        <f>+Q86</f>
        <v>0</v>
      </c>
      <c r="Q12" s="147">
        <f>Q86</f>
        <v>0</v>
      </c>
      <c r="R12" s="15"/>
      <c r="S12" s="183"/>
      <c r="T12" s="10"/>
    </row>
    <row r="13" spans="1:20" s="11" customFormat="1" ht="17.25" customHeight="1" thickBot="1" x14ac:dyDescent="0.3">
      <c r="A13" s="10"/>
      <c r="B13" s="202"/>
      <c r="C13" s="202"/>
      <c r="D13" s="202"/>
      <c r="E13" s="202"/>
      <c r="F13" s="202"/>
      <c r="G13" s="202"/>
      <c r="H13" s="202"/>
      <c r="I13" s="202"/>
      <c r="J13" s="13"/>
      <c r="K13" s="33"/>
      <c r="L13" s="34"/>
      <c r="M13" s="34"/>
      <c r="N13" s="34"/>
      <c r="O13" s="34"/>
      <c r="P13" s="105">
        <f>SUM(P6:P12)</f>
        <v>0</v>
      </c>
      <c r="Q13" s="105">
        <f>SUM(Q6:Q12)</f>
        <v>0</v>
      </c>
      <c r="R13" s="15"/>
      <c r="S13" s="184"/>
      <c r="T13" s="10"/>
    </row>
    <row r="14" spans="1:20" s="11" customFormat="1" ht="8.1" customHeight="1" x14ac:dyDescent="0.25">
      <c r="A14" s="10"/>
      <c r="B14" s="202"/>
      <c r="C14" s="202"/>
      <c r="D14" s="202"/>
      <c r="E14" s="202"/>
      <c r="F14" s="202"/>
      <c r="G14" s="202"/>
      <c r="H14" s="202"/>
      <c r="I14" s="202"/>
      <c r="J14" s="14"/>
      <c r="K14" s="34"/>
      <c r="L14" s="34"/>
      <c r="M14" s="34"/>
      <c r="N14" s="34"/>
      <c r="O14" s="34"/>
      <c r="P14" s="34"/>
      <c r="Q14" s="34"/>
      <c r="R14" s="34"/>
      <c r="S14" s="34"/>
      <c r="T14" s="10"/>
    </row>
    <row r="15" spans="1:20" s="11" customFormat="1" ht="51" customHeight="1" x14ac:dyDescent="0.25">
      <c r="A15" s="10"/>
      <c r="B15" s="29" t="s">
        <v>35</v>
      </c>
      <c r="C15" s="30"/>
      <c r="D15" s="31"/>
      <c r="E15" s="31"/>
      <c r="F15" s="31"/>
      <c r="G15" s="70"/>
      <c r="H15" s="29" t="s">
        <v>36</v>
      </c>
      <c r="I15" s="81"/>
      <c r="J15" s="10"/>
      <c r="K15" s="206" t="s">
        <v>15</v>
      </c>
      <c r="L15" s="207"/>
      <c r="M15" s="207"/>
      <c r="N15" s="207"/>
      <c r="O15" s="207"/>
      <c r="P15" s="207"/>
      <c r="Q15" s="207"/>
      <c r="R15" s="207"/>
      <c r="S15" s="207"/>
      <c r="T15" s="10"/>
    </row>
    <row r="16" spans="1:20" s="11" customFormat="1" ht="10.5" customHeight="1" thickBot="1" x14ac:dyDescent="0.3">
      <c r="A16" s="14"/>
      <c r="B16" s="70"/>
      <c r="C16" s="70"/>
      <c r="D16" s="70"/>
      <c r="E16" s="70"/>
      <c r="F16" s="70"/>
      <c r="G16" s="70"/>
      <c r="H16" s="70"/>
      <c r="I16" s="70"/>
      <c r="J16" s="35"/>
      <c r="K16" s="19"/>
      <c r="L16" s="19"/>
      <c r="M16" s="19"/>
      <c r="N16" s="19"/>
      <c r="O16" s="19"/>
      <c r="P16" s="20"/>
      <c r="Q16" s="20"/>
      <c r="R16" s="20"/>
      <c r="S16" s="117"/>
      <c r="T16" s="35"/>
    </row>
    <row r="17" spans="1:20" s="11" customFormat="1" ht="97.5" customHeight="1" thickTop="1" thickBot="1" x14ac:dyDescent="0.3">
      <c r="A17" s="118"/>
      <c r="B17" s="119" t="s">
        <v>0</v>
      </c>
      <c r="C17" s="120"/>
      <c r="D17" s="121" t="s">
        <v>42</v>
      </c>
      <c r="E17" s="120"/>
      <c r="F17" s="121" t="s">
        <v>3</v>
      </c>
      <c r="G17" s="122"/>
      <c r="H17" s="205" t="s">
        <v>32</v>
      </c>
      <c r="I17" s="205"/>
      <c r="J17" s="123"/>
      <c r="K17" s="124" t="s">
        <v>33</v>
      </c>
      <c r="L17" s="125" t="s">
        <v>12</v>
      </c>
      <c r="M17" s="125" t="s">
        <v>1</v>
      </c>
      <c r="N17" s="125" t="s">
        <v>13</v>
      </c>
      <c r="O17" s="125" t="s">
        <v>14</v>
      </c>
      <c r="P17" s="126" t="s">
        <v>45</v>
      </c>
      <c r="Q17" s="126" t="s">
        <v>58</v>
      </c>
      <c r="R17" s="120"/>
      <c r="S17" s="126" t="s">
        <v>41</v>
      </c>
      <c r="T17" s="123"/>
    </row>
    <row r="18" spans="1:20" s="11" customFormat="1" ht="8.25" customHeight="1" thickBot="1" x14ac:dyDescent="0.3">
      <c r="A18" s="6"/>
      <c r="B18" s="199"/>
      <c r="C18" s="199"/>
      <c r="D18" s="199"/>
      <c r="E18" s="199"/>
      <c r="F18" s="199"/>
      <c r="G18" s="199"/>
      <c r="H18" s="199"/>
      <c r="I18" s="199"/>
      <c r="J18" s="36"/>
      <c r="K18" s="200"/>
      <c r="L18" s="200"/>
      <c r="M18" s="200"/>
      <c r="N18" s="200"/>
      <c r="O18" s="200"/>
      <c r="P18" s="200"/>
      <c r="Q18" s="200"/>
      <c r="R18" s="19"/>
      <c r="S18" s="19"/>
      <c r="T18" s="36"/>
    </row>
    <row r="19" spans="1:20" s="11" customFormat="1" ht="15" customHeight="1" x14ac:dyDescent="0.25">
      <c r="A19" s="6"/>
      <c r="B19" s="75" t="s">
        <v>43</v>
      </c>
      <c r="C19" s="75"/>
      <c r="D19" s="75"/>
      <c r="E19" s="75"/>
      <c r="F19" s="75"/>
      <c r="G19" s="75"/>
      <c r="H19" s="75"/>
      <c r="I19" s="75"/>
      <c r="J19" s="36"/>
      <c r="K19" s="76"/>
      <c r="L19" s="76"/>
      <c r="M19" s="76"/>
      <c r="N19" s="76"/>
      <c r="O19" s="76"/>
      <c r="P19" s="76"/>
      <c r="Q19" s="76"/>
      <c r="R19" s="19"/>
      <c r="S19" s="19"/>
      <c r="T19" s="36"/>
    </row>
    <row r="20" spans="1:20" s="11" customFormat="1" ht="15.75" x14ac:dyDescent="0.25">
      <c r="A20" s="6"/>
      <c r="B20" s="63"/>
      <c r="C20" s="64"/>
      <c r="D20" s="65"/>
      <c r="E20" s="64"/>
      <c r="F20" s="67"/>
      <c r="G20" s="72"/>
      <c r="H20" s="172"/>
      <c r="I20" s="172"/>
      <c r="J20" s="66"/>
      <c r="K20" s="82"/>
      <c r="L20" s="83"/>
      <c r="M20" s="83"/>
      <c r="N20" s="83"/>
      <c r="O20" s="83"/>
      <c r="P20" s="84"/>
      <c r="Q20" s="85"/>
      <c r="R20" s="86"/>
      <c r="S20" s="87">
        <f t="shared" ref="S20:S80" si="0">SUM(K20:Q20)</f>
        <v>0</v>
      </c>
      <c r="T20" s="35"/>
    </row>
    <row r="21" spans="1:20" s="11" customFormat="1" ht="15.75" x14ac:dyDescent="0.25">
      <c r="A21" s="6"/>
      <c r="B21" s="63"/>
      <c r="C21" s="64"/>
      <c r="D21" s="65"/>
      <c r="E21" s="64"/>
      <c r="F21" s="67"/>
      <c r="G21" s="72"/>
      <c r="H21" s="172"/>
      <c r="I21" s="172"/>
      <c r="J21" s="66"/>
      <c r="K21" s="82"/>
      <c r="L21" s="83"/>
      <c r="M21" s="83"/>
      <c r="N21" s="83"/>
      <c r="O21" s="83"/>
      <c r="P21" s="84"/>
      <c r="Q21" s="85"/>
      <c r="R21" s="86"/>
      <c r="S21" s="87">
        <f t="shared" si="0"/>
        <v>0</v>
      </c>
      <c r="T21" s="35"/>
    </row>
    <row r="22" spans="1:20" s="11" customFormat="1" ht="15.75" x14ac:dyDescent="0.25">
      <c r="A22" s="6"/>
      <c r="B22" s="63"/>
      <c r="C22" s="64"/>
      <c r="D22" s="65"/>
      <c r="E22" s="64"/>
      <c r="F22" s="67"/>
      <c r="G22" s="72"/>
      <c r="H22" s="172"/>
      <c r="I22" s="172"/>
      <c r="J22" s="66"/>
      <c r="K22" s="82"/>
      <c r="L22" s="83"/>
      <c r="M22" s="83"/>
      <c r="N22" s="83"/>
      <c r="O22" s="83"/>
      <c r="P22" s="84"/>
      <c r="Q22" s="85"/>
      <c r="R22" s="86"/>
      <c r="S22" s="87">
        <f t="shared" si="0"/>
        <v>0</v>
      </c>
      <c r="T22" s="35"/>
    </row>
    <row r="23" spans="1:20" s="11" customFormat="1" ht="15.75" x14ac:dyDescent="0.25">
      <c r="A23" s="6"/>
      <c r="B23" s="63"/>
      <c r="C23" s="64"/>
      <c r="D23" s="65"/>
      <c r="E23" s="64"/>
      <c r="F23" s="127"/>
      <c r="G23" s="72"/>
      <c r="H23" s="172"/>
      <c r="I23" s="172"/>
      <c r="J23" s="66"/>
      <c r="K23" s="82"/>
      <c r="L23" s="83"/>
      <c r="M23" s="83"/>
      <c r="N23" s="83"/>
      <c r="O23" s="83"/>
      <c r="P23" s="84"/>
      <c r="Q23" s="85"/>
      <c r="R23" s="86"/>
      <c r="S23" s="87">
        <f t="shared" si="0"/>
        <v>0</v>
      </c>
      <c r="T23" s="35"/>
    </row>
    <row r="24" spans="1:20" s="11" customFormat="1" ht="15.75" x14ac:dyDescent="0.25">
      <c r="A24" s="6"/>
      <c r="B24" s="63"/>
      <c r="C24" s="64"/>
      <c r="D24" s="65"/>
      <c r="E24" s="64"/>
      <c r="F24" s="67"/>
      <c r="G24" s="72"/>
      <c r="H24" s="172"/>
      <c r="I24" s="172"/>
      <c r="J24" s="66"/>
      <c r="K24" s="82"/>
      <c r="L24" s="83"/>
      <c r="M24" s="83"/>
      <c r="N24" s="83"/>
      <c r="O24" s="83"/>
      <c r="P24" s="84"/>
      <c r="Q24" s="85"/>
      <c r="R24" s="86"/>
      <c r="S24" s="87">
        <f t="shared" si="0"/>
        <v>0</v>
      </c>
      <c r="T24" s="35"/>
    </row>
    <row r="25" spans="1:20" s="11" customFormat="1" ht="15.75" x14ac:dyDescent="0.25">
      <c r="A25" s="6"/>
      <c r="B25" s="158"/>
      <c r="C25" s="159"/>
      <c r="D25" s="160"/>
      <c r="E25" s="159"/>
      <c r="F25" s="161"/>
      <c r="G25" s="162"/>
      <c r="H25" s="189"/>
      <c r="I25" s="189"/>
      <c r="J25" s="163"/>
      <c r="K25" s="164"/>
      <c r="L25" s="165"/>
      <c r="M25" s="165"/>
      <c r="N25" s="165"/>
      <c r="O25" s="165"/>
      <c r="P25" s="166"/>
      <c r="Q25" s="167"/>
      <c r="R25" s="168"/>
      <c r="S25" s="87">
        <f t="shared" si="0"/>
        <v>0</v>
      </c>
      <c r="T25" s="35"/>
    </row>
    <row r="26" spans="1:20" s="11" customFormat="1" ht="15.75" x14ac:dyDescent="0.25">
      <c r="A26" s="6"/>
      <c r="B26" s="63"/>
      <c r="C26" s="64"/>
      <c r="D26" s="65"/>
      <c r="E26" s="64"/>
      <c r="F26" s="127"/>
      <c r="G26" s="72"/>
      <c r="H26" s="179"/>
      <c r="I26" s="179"/>
      <c r="J26" s="66"/>
      <c r="K26" s="82"/>
      <c r="L26" s="83"/>
      <c r="M26" s="83"/>
      <c r="N26" s="83"/>
      <c r="O26" s="83"/>
      <c r="P26" s="84"/>
      <c r="Q26" s="85"/>
      <c r="R26" s="86"/>
      <c r="S26" s="87">
        <f t="shared" si="0"/>
        <v>0</v>
      </c>
      <c r="T26" s="35"/>
    </row>
    <row r="27" spans="1:20" s="11" customFormat="1" ht="15.75" x14ac:dyDescent="0.25">
      <c r="A27" s="6"/>
      <c r="B27" s="63"/>
      <c r="C27" s="64"/>
      <c r="D27" s="65"/>
      <c r="E27" s="64"/>
      <c r="F27" s="127"/>
      <c r="G27" s="72"/>
      <c r="H27" s="179"/>
      <c r="I27" s="179"/>
      <c r="J27" s="66"/>
      <c r="K27" s="82"/>
      <c r="L27" s="83"/>
      <c r="M27" s="83"/>
      <c r="N27" s="83"/>
      <c r="O27" s="83"/>
      <c r="P27" s="84"/>
      <c r="Q27" s="85"/>
      <c r="R27" s="86"/>
      <c r="S27" s="87">
        <f t="shared" si="0"/>
        <v>0</v>
      </c>
      <c r="T27" s="35"/>
    </row>
    <row r="28" spans="1:20" s="11" customFormat="1" ht="15.75" x14ac:dyDescent="0.25">
      <c r="A28" s="6"/>
      <c r="B28" s="63"/>
      <c r="C28" s="64"/>
      <c r="D28" s="65"/>
      <c r="E28" s="64"/>
      <c r="F28" s="127"/>
      <c r="G28" s="72"/>
      <c r="H28" s="179"/>
      <c r="I28" s="179"/>
      <c r="J28" s="66"/>
      <c r="K28" s="82"/>
      <c r="L28" s="83"/>
      <c r="M28" s="83"/>
      <c r="N28" s="83"/>
      <c r="O28" s="83"/>
      <c r="P28" s="84"/>
      <c r="Q28" s="85"/>
      <c r="R28" s="86"/>
      <c r="S28" s="87">
        <f t="shared" si="0"/>
        <v>0</v>
      </c>
      <c r="T28" s="35"/>
    </row>
    <row r="29" spans="1:20" s="11" customFormat="1" ht="15.75" x14ac:dyDescent="0.25">
      <c r="A29" s="6"/>
      <c r="B29" s="63"/>
      <c r="C29" s="64"/>
      <c r="D29" s="65"/>
      <c r="E29" s="64"/>
      <c r="F29" s="127"/>
      <c r="G29" s="72"/>
      <c r="H29" s="179"/>
      <c r="I29" s="179"/>
      <c r="J29" s="66"/>
      <c r="K29" s="82"/>
      <c r="L29" s="83"/>
      <c r="M29" s="83"/>
      <c r="N29" s="83"/>
      <c r="O29" s="83"/>
      <c r="P29" s="84"/>
      <c r="Q29" s="85"/>
      <c r="R29" s="86"/>
      <c r="S29" s="87">
        <f t="shared" si="0"/>
        <v>0</v>
      </c>
      <c r="T29" s="35"/>
    </row>
    <row r="30" spans="1:20" s="11" customFormat="1" ht="15.75" x14ac:dyDescent="0.25">
      <c r="A30" s="6"/>
      <c r="B30" s="63"/>
      <c r="C30" s="64"/>
      <c r="D30" s="65"/>
      <c r="E30" s="64"/>
      <c r="F30" s="127"/>
      <c r="G30" s="72"/>
      <c r="H30" s="179"/>
      <c r="I30" s="179"/>
      <c r="J30" s="66"/>
      <c r="K30" s="82"/>
      <c r="L30" s="83"/>
      <c r="M30" s="83"/>
      <c r="N30" s="83"/>
      <c r="O30" s="83"/>
      <c r="P30" s="84"/>
      <c r="Q30" s="85"/>
      <c r="R30" s="86"/>
      <c r="S30" s="87">
        <f t="shared" si="0"/>
        <v>0</v>
      </c>
      <c r="T30" s="35"/>
    </row>
    <row r="31" spans="1:20" s="11" customFormat="1" ht="15.75" x14ac:dyDescent="0.25">
      <c r="A31" s="6"/>
      <c r="B31" s="63"/>
      <c r="C31" s="64"/>
      <c r="D31" s="65"/>
      <c r="E31" s="64"/>
      <c r="F31" s="127"/>
      <c r="G31" s="72"/>
      <c r="H31" s="179"/>
      <c r="I31" s="179"/>
      <c r="J31" s="66"/>
      <c r="K31" s="82"/>
      <c r="L31" s="83"/>
      <c r="M31" s="83"/>
      <c r="N31" s="83"/>
      <c r="O31" s="83"/>
      <c r="P31" s="84"/>
      <c r="Q31" s="85"/>
      <c r="R31" s="86"/>
      <c r="S31" s="87">
        <f t="shared" si="0"/>
        <v>0</v>
      </c>
      <c r="T31" s="35"/>
    </row>
    <row r="32" spans="1:20" s="11" customFormat="1" ht="15.75" x14ac:dyDescent="0.25">
      <c r="A32" s="6"/>
      <c r="B32" s="63"/>
      <c r="C32" s="64"/>
      <c r="D32" s="65"/>
      <c r="E32" s="64"/>
      <c r="F32" s="127"/>
      <c r="G32" s="72"/>
      <c r="H32" s="179"/>
      <c r="I32" s="179"/>
      <c r="J32" s="66"/>
      <c r="K32" s="82"/>
      <c r="L32" s="83"/>
      <c r="M32" s="83"/>
      <c r="N32" s="83"/>
      <c r="O32" s="83"/>
      <c r="P32" s="84"/>
      <c r="Q32" s="85"/>
      <c r="R32" s="86"/>
      <c r="S32" s="87">
        <f t="shared" si="0"/>
        <v>0</v>
      </c>
      <c r="T32" s="35"/>
    </row>
    <row r="33" spans="1:20" s="11" customFormat="1" ht="15.75" x14ac:dyDescent="0.25">
      <c r="A33" s="6"/>
      <c r="B33" s="63"/>
      <c r="C33" s="64"/>
      <c r="D33" s="65"/>
      <c r="E33" s="64"/>
      <c r="F33" s="127"/>
      <c r="G33" s="72"/>
      <c r="H33" s="179"/>
      <c r="I33" s="179"/>
      <c r="J33" s="66"/>
      <c r="K33" s="82"/>
      <c r="L33" s="83"/>
      <c r="M33" s="83"/>
      <c r="N33" s="83"/>
      <c r="O33" s="83"/>
      <c r="P33" s="84"/>
      <c r="Q33" s="85"/>
      <c r="R33" s="86"/>
      <c r="S33" s="87">
        <f t="shared" si="0"/>
        <v>0</v>
      </c>
      <c r="T33" s="35"/>
    </row>
    <row r="34" spans="1:20" s="11" customFormat="1" ht="15.75" x14ac:dyDescent="0.25">
      <c r="A34" s="6"/>
      <c r="B34" s="63"/>
      <c r="C34" s="64"/>
      <c r="D34" s="65"/>
      <c r="E34" s="64"/>
      <c r="F34" s="106"/>
      <c r="G34" s="72"/>
      <c r="H34" s="179"/>
      <c r="I34" s="179"/>
      <c r="J34" s="66"/>
      <c r="K34" s="82"/>
      <c r="L34" s="83"/>
      <c r="M34" s="83"/>
      <c r="N34" s="83"/>
      <c r="O34" s="83"/>
      <c r="P34" s="84"/>
      <c r="Q34" s="85"/>
      <c r="R34" s="86"/>
      <c r="S34" s="87">
        <f t="shared" si="0"/>
        <v>0</v>
      </c>
      <c r="T34" s="35"/>
    </row>
    <row r="35" spans="1:20" s="11" customFormat="1" ht="15.75" x14ac:dyDescent="0.25">
      <c r="A35" s="6"/>
      <c r="B35" s="63"/>
      <c r="C35" s="64"/>
      <c r="D35" s="65"/>
      <c r="E35" s="64"/>
      <c r="F35" s="106"/>
      <c r="G35" s="72"/>
      <c r="H35" s="179"/>
      <c r="I35" s="179"/>
      <c r="J35" s="66"/>
      <c r="K35" s="82"/>
      <c r="L35" s="83"/>
      <c r="M35" s="83"/>
      <c r="N35" s="83"/>
      <c r="O35" s="83"/>
      <c r="P35" s="84"/>
      <c r="Q35" s="85"/>
      <c r="R35" s="86"/>
      <c r="S35" s="87">
        <f t="shared" si="0"/>
        <v>0</v>
      </c>
      <c r="T35" s="35"/>
    </row>
    <row r="36" spans="1:20" s="11" customFormat="1" ht="15.75" x14ac:dyDescent="0.25">
      <c r="A36" s="6"/>
      <c r="B36" s="63"/>
      <c r="C36" s="64"/>
      <c r="D36" s="65"/>
      <c r="E36" s="64"/>
      <c r="F36" s="106"/>
      <c r="G36" s="72"/>
      <c r="H36" s="179"/>
      <c r="I36" s="179"/>
      <c r="J36" s="66"/>
      <c r="K36" s="82"/>
      <c r="L36" s="83"/>
      <c r="M36" s="83"/>
      <c r="N36" s="83"/>
      <c r="O36" s="83"/>
      <c r="P36" s="84"/>
      <c r="Q36" s="85"/>
      <c r="R36" s="86"/>
      <c r="S36" s="87">
        <f t="shared" si="0"/>
        <v>0</v>
      </c>
      <c r="T36" s="35"/>
    </row>
    <row r="37" spans="1:20" s="11" customFormat="1" ht="15.75" x14ac:dyDescent="0.25">
      <c r="A37" s="6"/>
      <c r="B37" s="63"/>
      <c r="C37" s="64"/>
      <c r="D37" s="65"/>
      <c r="E37" s="64"/>
      <c r="F37" s="106"/>
      <c r="G37" s="72"/>
      <c r="H37" s="179"/>
      <c r="I37" s="179"/>
      <c r="J37" s="66"/>
      <c r="K37" s="82"/>
      <c r="L37" s="83"/>
      <c r="M37" s="83"/>
      <c r="N37" s="83"/>
      <c r="O37" s="83"/>
      <c r="P37" s="84"/>
      <c r="Q37" s="85"/>
      <c r="R37" s="86"/>
      <c r="S37" s="87">
        <f t="shared" si="0"/>
        <v>0</v>
      </c>
      <c r="T37" s="35"/>
    </row>
    <row r="38" spans="1:20" s="11" customFormat="1" ht="15.75" x14ac:dyDescent="0.25">
      <c r="A38" s="6"/>
      <c r="B38" s="63"/>
      <c r="C38" s="64"/>
      <c r="D38" s="65"/>
      <c r="E38" s="64"/>
      <c r="F38" s="156"/>
      <c r="G38" s="72"/>
      <c r="H38" s="179"/>
      <c r="I38" s="179"/>
      <c r="J38" s="66"/>
      <c r="K38" s="82"/>
      <c r="L38" s="83"/>
      <c r="M38" s="83"/>
      <c r="N38" s="83"/>
      <c r="O38" s="83"/>
      <c r="P38" s="84"/>
      <c r="Q38" s="85"/>
      <c r="R38" s="86"/>
      <c r="S38" s="87">
        <f t="shared" si="0"/>
        <v>0</v>
      </c>
      <c r="T38" s="35"/>
    </row>
    <row r="39" spans="1:20" s="11" customFormat="1" ht="15.75" x14ac:dyDescent="0.25">
      <c r="A39" s="6"/>
      <c r="B39" s="63"/>
      <c r="C39" s="64"/>
      <c r="D39" s="65"/>
      <c r="E39" s="64"/>
      <c r="F39" s="156"/>
      <c r="G39" s="72"/>
      <c r="H39" s="179"/>
      <c r="I39" s="179"/>
      <c r="J39" s="66"/>
      <c r="K39" s="82"/>
      <c r="L39" s="83"/>
      <c r="M39" s="83"/>
      <c r="N39" s="83"/>
      <c r="O39" s="83"/>
      <c r="P39" s="84"/>
      <c r="Q39" s="85"/>
      <c r="R39" s="86"/>
      <c r="S39" s="87">
        <f t="shared" si="0"/>
        <v>0</v>
      </c>
      <c r="T39" s="35"/>
    </row>
    <row r="40" spans="1:20" s="11" customFormat="1" ht="15.75" x14ac:dyDescent="0.25">
      <c r="A40" s="6"/>
      <c r="B40" s="63"/>
      <c r="C40" s="64"/>
      <c r="D40" s="65"/>
      <c r="E40" s="64"/>
      <c r="F40" s="156"/>
      <c r="G40" s="72"/>
      <c r="H40" s="179"/>
      <c r="I40" s="179"/>
      <c r="J40" s="66"/>
      <c r="K40" s="82"/>
      <c r="L40" s="83"/>
      <c r="M40" s="83"/>
      <c r="N40" s="83"/>
      <c r="O40" s="83"/>
      <c r="P40" s="84"/>
      <c r="Q40" s="85"/>
      <c r="R40" s="86"/>
      <c r="S40" s="87">
        <f t="shared" si="0"/>
        <v>0</v>
      </c>
      <c r="T40" s="35"/>
    </row>
    <row r="41" spans="1:20" s="11" customFormat="1" ht="15.75" x14ac:dyDescent="0.25">
      <c r="A41" s="6"/>
      <c r="B41" s="63"/>
      <c r="C41" s="64"/>
      <c r="D41" s="65"/>
      <c r="E41" s="64"/>
      <c r="F41" s="156"/>
      <c r="G41" s="72"/>
      <c r="H41" s="179"/>
      <c r="I41" s="179"/>
      <c r="J41" s="66"/>
      <c r="K41" s="82"/>
      <c r="L41" s="83"/>
      <c r="M41" s="83"/>
      <c r="N41" s="83"/>
      <c r="O41" s="83"/>
      <c r="P41" s="84"/>
      <c r="Q41" s="85"/>
      <c r="R41" s="86"/>
      <c r="S41" s="87">
        <f t="shared" si="0"/>
        <v>0</v>
      </c>
      <c r="T41" s="35"/>
    </row>
    <row r="42" spans="1:20" s="11" customFormat="1" ht="15.75" x14ac:dyDescent="0.25">
      <c r="A42" s="6"/>
      <c r="B42" s="63"/>
      <c r="C42" s="64"/>
      <c r="D42" s="65"/>
      <c r="E42" s="64"/>
      <c r="F42" s="156"/>
      <c r="G42" s="72"/>
      <c r="H42" s="179"/>
      <c r="I42" s="179"/>
      <c r="J42" s="66"/>
      <c r="K42" s="82"/>
      <c r="L42" s="83"/>
      <c r="M42" s="83"/>
      <c r="N42" s="83"/>
      <c r="O42" s="83"/>
      <c r="P42" s="84"/>
      <c r="Q42" s="85"/>
      <c r="R42" s="86"/>
      <c r="S42" s="87">
        <f t="shared" si="0"/>
        <v>0</v>
      </c>
      <c r="T42" s="35"/>
    </row>
    <row r="43" spans="1:20" s="11" customFormat="1" ht="15.75" x14ac:dyDescent="0.25">
      <c r="A43" s="6"/>
      <c r="B43" s="63"/>
      <c r="C43" s="64"/>
      <c r="D43" s="65"/>
      <c r="E43" s="64"/>
      <c r="F43" s="156"/>
      <c r="G43" s="72"/>
      <c r="H43" s="179"/>
      <c r="I43" s="179"/>
      <c r="J43" s="66"/>
      <c r="K43" s="82"/>
      <c r="L43" s="83"/>
      <c r="M43" s="83"/>
      <c r="N43" s="83"/>
      <c r="O43" s="83"/>
      <c r="P43" s="84"/>
      <c r="Q43" s="85"/>
      <c r="R43" s="86"/>
      <c r="S43" s="87">
        <f t="shared" si="0"/>
        <v>0</v>
      </c>
      <c r="T43" s="35"/>
    </row>
    <row r="44" spans="1:20" s="11" customFormat="1" ht="15.75" x14ac:dyDescent="0.25">
      <c r="A44" s="6"/>
      <c r="B44" s="63"/>
      <c r="C44" s="64"/>
      <c r="D44" s="65"/>
      <c r="E44" s="64"/>
      <c r="F44" s="156"/>
      <c r="G44" s="72"/>
      <c r="H44" s="179"/>
      <c r="I44" s="179"/>
      <c r="J44" s="66"/>
      <c r="K44" s="82"/>
      <c r="L44" s="83"/>
      <c r="M44" s="83"/>
      <c r="N44" s="83"/>
      <c r="O44" s="83"/>
      <c r="P44" s="84"/>
      <c r="Q44" s="85"/>
      <c r="R44" s="86"/>
      <c r="S44" s="87">
        <f t="shared" si="0"/>
        <v>0</v>
      </c>
      <c r="T44" s="35"/>
    </row>
    <row r="45" spans="1:20" s="11" customFormat="1" ht="15.75" x14ac:dyDescent="0.25">
      <c r="A45" s="6"/>
      <c r="B45" s="63"/>
      <c r="C45" s="64"/>
      <c r="D45" s="65"/>
      <c r="E45" s="64"/>
      <c r="F45" s="156"/>
      <c r="G45" s="72"/>
      <c r="H45" s="179"/>
      <c r="I45" s="179"/>
      <c r="J45" s="66"/>
      <c r="K45" s="82"/>
      <c r="L45" s="83"/>
      <c r="M45" s="83"/>
      <c r="N45" s="83"/>
      <c r="O45" s="83"/>
      <c r="P45" s="84"/>
      <c r="Q45" s="85"/>
      <c r="R45" s="86"/>
      <c r="S45" s="87">
        <f t="shared" si="0"/>
        <v>0</v>
      </c>
      <c r="T45" s="35"/>
    </row>
    <row r="46" spans="1:20" s="11" customFormat="1" ht="15.75" x14ac:dyDescent="0.25">
      <c r="A46" s="6"/>
      <c r="B46" s="63"/>
      <c r="C46" s="64"/>
      <c r="D46" s="65"/>
      <c r="E46" s="64"/>
      <c r="F46" s="156"/>
      <c r="G46" s="72"/>
      <c r="H46" s="179"/>
      <c r="I46" s="179"/>
      <c r="J46" s="66"/>
      <c r="K46" s="82"/>
      <c r="L46" s="83"/>
      <c r="M46" s="83"/>
      <c r="N46" s="83"/>
      <c r="O46" s="83"/>
      <c r="P46" s="84"/>
      <c r="Q46" s="85"/>
      <c r="R46" s="86"/>
      <c r="S46" s="87">
        <f t="shared" si="0"/>
        <v>0</v>
      </c>
      <c r="T46" s="35"/>
    </row>
    <row r="47" spans="1:20" s="11" customFormat="1" ht="15.75" x14ac:dyDescent="0.25">
      <c r="A47" s="6"/>
      <c r="B47" s="63"/>
      <c r="C47" s="64"/>
      <c r="D47" s="65"/>
      <c r="E47" s="64"/>
      <c r="F47" s="106"/>
      <c r="G47" s="72"/>
      <c r="H47" s="179"/>
      <c r="I47" s="179"/>
      <c r="J47" s="66"/>
      <c r="K47" s="82"/>
      <c r="L47" s="83"/>
      <c r="M47" s="83"/>
      <c r="N47" s="83"/>
      <c r="O47" s="83"/>
      <c r="P47" s="84"/>
      <c r="Q47" s="85"/>
      <c r="R47" s="86"/>
      <c r="S47" s="87">
        <f t="shared" si="0"/>
        <v>0</v>
      </c>
      <c r="T47" s="35"/>
    </row>
    <row r="48" spans="1:20" s="11" customFormat="1" ht="15.75" x14ac:dyDescent="0.25">
      <c r="A48" s="6"/>
      <c r="B48" s="63"/>
      <c r="C48" s="64"/>
      <c r="D48" s="65"/>
      <c r="E48" s="64"/>
      <c r="F48" s="106"/>
      <c r="G48" s="72"/>
      <c r="H48" s="179"/>
      <c r="I48" s="179"/>
      <c r="J48" s="66"/>
      <c r="K48" s="82"/>
      <c r="L48" s="83"/>
      <c r="M48" s="83"/>
      <c r="N48" s="83"/>
      <c r="O48" s="83"/>
      <c r="P48" s="84"/>
      <c r="Q48" s="85"/>
      <c r="R48" s="86"/>
      <c r="S48" s="87">
        <f t="shared" si="0"/>
        <v>0</v>
      </c>
      <c r="T48" s="35"/>
    </row>
    <row r="49" spans="1:20" s="11" customFormat="1" ht="15.75" x14ac:dyDescent="0.25">
      <c r="A49" s="6"/>
      <c r="B49" s="63"/>
      <c r="C49" s="64"/>
      <c r="D49" s="65"/>
      <c r="E49" s="64"/>
      <c r="F49" s="106"/>
      <c r="G49" s="72"/>
      <c r="H49" s="179"/>
      <c r="I49" s="179"/>
      <c r="J49" s="66"/>
      <c r="K49" s="82"/>
      <c r="L49" s="83"/>
      <c r="M49" s="83"/>
      <c r="N49" s="83"/>
      <c r="O49" s="83"/>
      <c r="P49" s="84"/>
      <c r="Q49" s="85"/>
      <c r="R49" s="86"/>
      <c r="S49" s="87">
        <f t="shared" si="0"/>
        <v>0</v>
      </c>
      <c r="T49" s="35"/>
    </row>
    <row r="50" spans="1:20" s="11" customFormat="1" ht="15.75" x14ac:dyDescent="0.25">
      <c r="A50" s="6"/>
      <c r="B50" s="63"/>
      <c r="C50" s="64"/>
      <c r="D50" s="65"/>
      <c r="E50" s="64"/>
      <c r="F50" s="106"/>
      <c r="G50" s="72"/>
      <c r="H50" s="179"/>
      <c r="I50" s="179"/>
      <c r="J50" s="66"/>
      <c r="K50" s="82"/>
      <c r="L50" s="83"/>
      <c r="M50" s="83"/>
      <c r="N50" s="83"/>
      <c r="O50" s="83"/>
      <c r="P50" s="84"/>
      <c r="Q50" s="85"/>
      <c r="R50" s="86"/>
      <c r="S50" s="87">
        <f t="shared" si="0"/>
        <v>0</v>
      </c>
      <c r="T50" s="35"/>
    </row>
    <row r="51" spans="1:20" s="11" customFormat="1" ht="15.75" x14ac:dyDescent="0.25">
      <c r="A51" s="6"/>
      <c r="B51" s="63"/>
      <c r="C51" s="64"/>
      <c r="D51" s="65"/>
      <c r="E51" s="64"/>
      <c r="F51" s="106"/>
      <c r="G51" s="72"/>
      <c r="H51" s="179"/>
      <c r="I51" s="179"/>
      <c r="J51" s="66"/>
      <c r="K51" s="82"/>
      <c r="L51" s="83"/>
      <c r="M51" s="83"/>
      <c r="N51" s="83"/>
      <c r="O51" s="83"/>
      <c r="P51" s="84"/>
      <c r="Q51" s="85"/>
      <c r="R51" s="86"/>
      <c r="S51" s="87">
        <f t="shared" si="0"/>
        <v>0</v>
      </c>
      <c r="T51" s="35"/>
    </row>
    <row r="52" spans="1:20" s="11" customFormat="1" ht="15.75" x14ac:dyDescent="0.25">
      <c r="A52" s="6"/>
      <c r="B52" s="63"/>
      <c r="C52" s="64"/>
      <c r="D52" s="65"/>
      <c r="E52" s="64"/>
      <c r="F52" s="106"/>
      <c r="G52" s="72"/>
      <c r="H52" s="179"/>
      <c r="I52" s="179"/>
      <c r="J52" s="66"/>
      <c r="K52" s="82"/>
      <c r="L52" s="83"/>
      <c r="M52" s="83"/>
      <c r="N52" s="83"/>
      <c r="O52" s="83"/>
      <c r="P52" s="84"/>
      <c r="Q52" s="85"/>
      <c r="R52" s="86"/>
      <c r="S52" s="87">
        <f t="shared" si="0"/>
        <v>0</v>
      </c>
      <c r="T52" s="35"/>
    </row>
    <row r="53" spans="1:20" s="11" customFormat="1" ht="15.75" x14ac:dyDescent="0.25">
      <c r="A53" s="6"/>
      <c r="B53" s="63"/>
      <c r="C53" s="64"/>
      <c r="D53" s="65"/>
      <c r="E53" s="64"/>
      <c r="F53" s="106"/>
      <c r="G53" s="72"/>
      <c r="H53" s="179"/>
      <c r="I53" s="179"/>
      <c r="J53" s="66"/>
      <c r="K53" s="82"/>
      <c r="L53" s="83"/>
      <c r="M53" s="83"/>
      <c r="N53" s="83"/>
      <c r="O53" s="83"/>
      <c r="P53" s="84"/>
      <c r="Q53" s="85"/>
      <c r="R53" s="86"/>
      <c r="S53" s="87">
        <f t="shared" si="0"/>
        <v>0</v>
      </c>
      <c r="T53" s="35"/>
    </row>
    <row r="54" spans="1:20" s="11" customFormat="1" ht="15.75" x14ac:dyDescent="0.25">
      <c r="A54" s="6"/>
      <c r="B54" s="63"/>
      <c r="C54" s="64"/>
      <c r="D54" s="65"/>
      <c r="E54" s="64"/>
      <c r="F54" s="67"/>
      <c r="G54" s="72"/>
      <c r="H54" s="172"/>
      <c r="I54" s="172"/>
      <c r="J54" s="66"/>
      <c r="K54" s="82"/>
      <c r="L54" s="83"/>
      <c r="M54" s="83"/>
      <c r="N54" s="83"/>
      <c r="O54" s="83"/>
      <c r="P54" s="84"/>
      <c r="Q54" s="85"/>
      <c r="R54" s="86"/>
      <c r="S54" s="87">
        <f t="shared" si="0"/>
        <v>0</v>
      </c>
      <c r="T54" s="35"/>
    </row>
    <row r="55" spans="1:20" s="11" customFormat="1" ht="15.75" x14ac:dyDescent="0.25">
      <c r="A55" s="6"/>
      <c r="B55" s="63"/>
      <c r="C55" s="64"/>
      <c r="D55" s="65"/>
      <c r="E55" s="64"/>
      <c r="F55" s="67"/>
      <c r="G55" s="72"/>
      <c r="H55" s="172"/>
      <c r="I55" s="172"/>
      <c r="J55" s="66"/>
      <c r="K55" s="82"/>
      <c r="L55" s="83"/>
      <c r="M55" s="83"/>
      <c r="N55" s="83"/>
      <c r="O55" s="83"/>
      <c r="P55" s="84"/>
      <c r="Q55" s="85"/>
      <c r="R55" s="86"/>
      <c r="S55" s="87">
        <f t="shared" si="0"/>
        <v>0</v>
      </c>
      <c r="T55" s="35"/>
    </row>
    <row r="56" spans="1:20" s="11" customFormat="1" ht="15.75" x14ac:dyDescent="0.25">
      <c r="A56" s="6"/>
      <c r="B56" s="134"/>
      <c r="C56" s="135"/>
      <c r="D56" s="136"/>
      <c r="E56" s="135"/>
      <c r="F56" s="71"/>
      <c r="G56" s="73"/>
      <c r="H56" s="173"/>
      <c r="I56" s="173"/>
      <c r="J56" s="137"/>
      <c r="K56" s="88"/>
      <c r="L56" s="89"/>
      <c r="M56" s="89"/>
      <c r="N56" s="89"/>
      <c r="O56" s="89"/>
      <c r="P56" s="90"/>
      <c r="Q56" s="138"/>
      <c r="R56" s="139"/>
      <c r="S56" s="87">
        <f t="shared" si="0"/>
        <v>0</v>
      </c>
      <c r="T56" s="35"/>
    </row>
    <row r="57" spans="1:20" s="11" customFormat="1" ht="8.1" customHeight="1" x14ac:dyDescent="0.25">
      <c r="A57" s="6"/>
      <c r="B57" s="140"/>
      <c r="C57" s="141"/>
      <c r="D57" s="141"/>
      <c r="E57" s="141"/>
      <c r="F57" s="141"/>
      <c r="G57" s="141"/>
      <c r="H57" s="141"/>
      <c r="I57" s="141"/>
      <c r="J57" s="137"/>
      <c r="K57" s="142"/>
      <c r="L57" s="142"/>
      <c r="M57" s="142"/>
      <c r="N57" s="142"/>
      <c r="O57" s="142"/>
      <c r="P57" s="142"/>
      <c r="Q57" s="142"/>
      <c r="R57" s="139"/>
      <c r="S57" s="142"/>
      <c r="T57" s="35"/>
    </row>
    <row r="58" spans="1:20" s="11" customFormat="1" ht="18" x14ac:dyDescent="0.25">
      <c r="A58" s="6"/>
      <c r="B58" s="178" t="s">
        <v>56</v>
      </c>
      <c r="C58" s="178"/>
      <c r="D58" s="178"/>
      <c r="E58" s="178"/>
      <c r="F58" s="178"/>
      <c r="G58" s="178"/>
      <c r="H58" s="178"/>
      <c r="I58" s="178"/>
      <c r="J58" s="56"/>
      <c r="K58" s="103">
        <f t="shared" ref="K58:Q58" si="1">SUM(K20:K56)</f>
        <v>0</v>
      </c>
      <c r="L58" s="103">
        <f t="shared" si="1"/>
        <v>0</v>
      </c>
      <c r="M58" s="103">
        <f t="shared" si="1"/>
        <v>0</v>
      </c>
      <c r="N58" s="103">
        <f t="shared" si="1"/>
        <v>0</v>
      </c>
      <c r="O58" s="103">
        <f t="shared" si="1"/>
        <v>0</v>
      </c>
      <c r="P58" s="103">
        <f t="shared" si="1"/>
        <v>0</v>
      </c>
      <c r="Q58" s="103">
        <f t="shared" si="1"/>
        <v>0</v>
      </c>
      <c r="R58" s="104"/>
      <c r="S58" s="143">
        <f>SUM(S20:S56)</f>
        <v>0</v>
      </c>
      <c r="T58" s="35"/>
    </row>
    <row r="59" spans="1:20" s="11" customFormat="1" ht="12.95" customHeight="1" x14ac:dyDescent="0.25">
      <c r="A59" s="6"/>
      <c r="B59" s="154"/>
      <c r="C59" s="154"/>
      <c r="D59" s="154"/>
      <c r="E59" s="154"/>
      <c r="F59" s="154"/>
      <c r="G59" s="154"/>
      <c r="H59" s="154"/>
      <c r="I59" s="154"/>
      <c r="J59" s="56"/>
      <c r="K59" s="170"/>
      <c r="L59" s="170"/>
      <c r="M59" s="170"/>
      <c r="N59" s="170"/>
      <c r="O59" s="170"/>
      <c r="P59" s="170"/>
      <c r="Q59" s="170"/>
      <c r="R59" s="104"/>
      <c r="S59" s="143"/>
      <c r="T59" s="35"/>
    </row>
    <row r="60" spans="1:20" s="11" customFormat="1" ht="18" customHeight="1" x14ac:dyDescent="0.25">
      <c r="A60" s="6"/>
      <c r="B60" s="75" t="s">
        <v>52</v>
      </c>
      <c r="C60" s="75"/>
      <c r="D60" s="75"/>
      <c r="E60" s="75"/>
      <c r="F60" s="75"/>
      <c r="G60" s="75"/>
      <c r="H60" s="75"/>
      <c r="I60" s="75"/>
      <c r="J60" s="36"/>
      <c r="K60" s="94"/>
      <c r="L60" s="94"/>
      <c r="M60" s="94"/>
      <c r="N60" s="94"/>
      <c r="O60" s="94"/>
      <c r="P60" s="94"/>
      <c r="Q60" s="94"/>
      <c r="R60" s="95"/>
      <c r="S60" s="95"/>
      <c r="T60" s="36"/>
    </row>
    <row r="61" spans="1:20" s="11" customFormat="1" ht="15.75" x14ac:dyDescent="0.25">
      <c r="A61" s="6"/>
      <c r="B61" s="59"/>
      <c r="C61" s="60"/>
      <c r="D61" s="61">
        <v>5</v>
      </c>
      <c r="E61" s="60"/>
      <c r="F61" s="68"/>
      <c r="G61" s="74"/>
      <c r="H61" s="174"/>
      <c r="I61" s="174"/>
      <c r="J61" s="62"/>
      <c r="K61" s="96"/>
      <c r="L61" s="97"/>
      <c r="M61" s="97"/>
      <c r="N61" s="97"/>
      <c r="O61" s="97"/>
      <c r="P61" s="98"/>
      <c r="Q61" s="98"/>
      <c r="R61" s="99"/>
      <c r="S61" s="100">
        <f t="shared" si="0"/>
        <v>0</v>
      </c>
      <c r="T61" s="35"/>
    </row>
    <row r="62" spans="1:20" s="11" customFormat="1" ht="15.75" x14ac:dyDescent="0.25">
      <c r="A62" s="6"/>
      <c r="B62" s="107"/>
      <c r="C62" s="108"/>
      <c r="D62" s="109">
        <v>5</v>
      </c>
      <c r="E62" s="108"/>
      <c r="F62" s="128"/>
      <c r="G62" s="110"/>
      <c r="H62" s="175"/>
      <c r="I62" s="175"/>
      <c r="J62" s="111"/>
      <c r="K62" s="112"/>
      <c r="L62" s="113"/>
      <c r="M62" s="113"/>
      <c r="N62" s="113"/>
      <c r="O62" s="113"/>
      <c r="P62" s="114"/>
      <c r="Q62" s="114"/>
      <c r="R62" s="115"/>
      <c r="S62" s="116">
        <f t="shared" ref="S62" si="2">SUM(K62:Q62)</f>
        <v>0</v>
      </c>
      <c r="T62" s="35"/>
    </row>
    <row r="63" spans="1:20" s="11" customFormat="1" ht="8.1" customHeight="1" x14ac:dyDescent="0.25">
      <c r="A63" s="6"/>
      <c r="B63" s="140"/>
      <c r="C63" s="141"/>
      <c r="D63" s="141"/>
      <c r="E63" s="141"/>
      <c r="F63" s="141"/>
      <c r="G63" s="141"/>
      <c r="H63" s="141"/>
      <c r="I63" s="141"/>
      <c r="J63" s="137"/>
      <c r="K63" s="142"/>
      <c r="L63" s="142"/>
      <c r="M63" s="142"/>
      <c r="N63" s="142"/>
      <c r="O63" s="142"/>
      <c r="P63" s="142"/>
      <c r="Q63" s="142"/>
      <c r="R63" s="139"/>
      <c r="S63" s="142"/>
      <c r="T63" s="35"/>
    </row>
    <row r="64" spans="1:20" s="11" customFormat="1" ht="18" x14ac:dyDescent="0.25">
      <c r="A64" s="6"/>
      <c r="B64" s="178" t="s">
        <v>55</v>
      </c>
      <c r="C64" s="178"/>
      <c r="D64" s="178"/>
      <c r="E64" s="178"/>
      <c r="F64" s="178"/>
      <c r="G64" s="178"/>
      <c r="H64" s="178"/>
      <c r="I64" s="178"/>
      <c r="J64" s="56"/>
      <c r="K64" s="155">
        <f t="shared" ref="K64:Q64" si="3">SUM(K61:K62)</f>
        <v>0</v>
      </c>
      <c r="L64" s="155">
        <f t="shared" si="3"/>
        <v>0</v>
      </c>
      <c r="M64" s="155">
        <f t="shared" si="3"/>
        <v>0</v>
      </c>
      <c r="N64" s="155">
        <f t="shared" si="3"/>
        <v>0</v>
      </c>
      <c r="O64" s="155">
        <f t="shared" si="3"/>
        <v>0</v>
      </c>
      <c r="P64" s="155">
        <f t="shared" si="3"/>
        <v>0</v>
      </c>
      <c r="Q64" s="155">
        <f t="shared" si="3"/>
        <v>0</v>
      </c>
      <c r="R64" s="104"/>
      <c r="S64" s="143">
        <f>SUM(S61:S62)</f>
        <v>0</v>
      </c>
      <c r="T64" s="35"/>
    </row>
    <row r="65" spans="1:20" s="11" customFormat="1" ht="12.95" customHeight="1" x14ac:dyDescent="0.25">
      <c r="A65" s="6"/>
      <c r="B65" s="154"/>
      <c r="C65" s="154"/>
      <c r="D65" s="154"/>
      <c r="E65" s="154"/>
      <c r="F65" s="154"/>
      <c r="G65" s="154"/>
      <c r="H65" s="154"/>
      <c r="I65" s="154"/>
      <c r="J65" s="56"/>
      <c r="K65" s="171" t="str">
        <f>+IF(SUM(K64:Q64)&gt;20,"Hours Exceed Annual Limit of 20 hours for this Delivery Type -- MUST ADJUST HOURS"," ")</f>
        <v xml:space="preserve"> </v>
      </c>
      <c r="L65" s="171"/>
      <c r="M65" s="171"/>
      <c r="N65" s="171"/>
      <c r="O65" s="171"/>
      <c r="P65" s="171"/>
      <c r="Q65" s="171"/>
      <c r="R65" s="104"/>
      <c r="S65" s="143"/>
      <c r="T65" s="35"/>
    </row>
    <row r="66" spans="1:20" ht="18" customHeight="1" x14ac:dyDescent="0.25">
      <c r="A66" s="19"/>
      <c r="B66" s="75" t="s">
        <v>51</v>
      </c>
      <c r="C66" s="75"/>
      <c r="D66" s="75"/>
      <c r="E66" s="75"/>
      <c r="F66" s="75"/>
      <c r="G66" s="75"/>
      <c r="H66" s="75"/>
      <c r="I66" s="75"/>
      <c r="J66" s="36"/>
      <c r="K66" s="94"/>
      <c r="L66" s="94"/>
      <c r="M66" s="94"/>
      <c r="N66" s="94"/>
      <c r="O66" s="94"/>
      <c r="P66" s="94"/>
      <c r="Q66" s="94"/>
      <c r="R66" s="95"/>
      <c r="S66" s="95"/>
      <c r="T66" s="36"/>
    </row>
    <row r="67" spans="1:20" s="11" customFormat="1" ht="15.75" x14ac:dyDescent="0.25">
      <c r="A67" s="6"/>
      <c r="B67" s="59"/>
      <c r="C67" s="60"/>
      <c r="D67" s="61">
        <v>6</v>
      </c>
      <c r="E67" s="60"/>
      <c r="F67" s="68"/>
      <c r="G67" s="74"/>
      <c r="H67" s="174"/>
      <c r="I67" s="174"/>
      <c r="J67" s="62"/>
      <c r="K67" s="96"/>
      <c r="L67" s="97"/>
      <c r="M67" s="97"/>
      <c r="N67" s="97"/>
      <c r="O67" s="97"/>
      <c r="P67" s="98"/>
      <c r="Q67" s="101"/>
      <c r="R67" s="92"/>
      <c r="S67" s="100">
        <f t="shared" si="0"/>
        <v>0</v>
      </c>
      <c r="T67" s="35"/>
    </row>
    <row r="68" spans="1:20" s="11" customFormat="1" ht="15.75" x14ac:dyDescent="0.25">
      <c r="A68" s="6"/>
      <c r="B68" s="53"/>
      <c r="C68" s="54"/>
      <c r="D68" s="57">
        <v>6</v>
      </c>
      <c r="E68" s="54"/>
      <c r="F68" s="71"/>
      <c r="G68" s="73"/>
      <c r="H68" s="175"/>
      <c r="I68" s="175"/>
      <c r="J68" s="55"/>
      <c r="K68" s="88"/>
      <c r="L68" s="89"/>
      <c r="M68" s="89"/>
      <c r="N68" s="89"/>
      <c r="O68" s="89"/>
      <c r="P68" s="90"/>
      <c r="Q68" s="91"/>
      <c r="R68" s="92"/>
      <c r="S68" s="93">
        <f t="shared" ref="S68" si="4">SUM(K68:Q68)</f>
        <v>0</v>
      </c>
      <c r="T68" s="35"/>
    </row>
    <row r="69" spans="1:20" s="11" customFormat="1" ht="8.1" customHeight="1" x14ac:dyDescent="0.25">
      <c r="A69" s="6"/>
      <c r="B69" s="140"/>
      <c r="C69" s="141"/>
      <c r="D69" s="141"/>
      <c r="E69" s="141"/>
      <c r="F69" s="141"/>
      <c r="G69" s="141"/>
      <c r="H69" s="141"/>
      <c r="I69" s="141"/>
      <c r="J69" s="137"/>
      <c r="K69" s="142"/>
      <c r="L69" s="142"/>
      <c r="M69" s="142"/>
      <c r="N69" s="142"/>
      <c r="O69" s="142"/>
      <c r="P69" s="142"/>
      <c r="Q69" s="142"/>
      <c r="R69" s="139"/>
      <c r="S69" s="142"/>
      <c r="T69" s="35"/>
    </row>
    <row r="70" spans="1:20" s="11" customFormat="1" ht="18" x14ac:dyDescent="0.25">
      <c r="A70" s="6"/>
      <c r="B70" s="178" t="s">
        <v>54</v>
      </c>
      <c r="C70" s="178"/>
      <c r="D70" s="178"/>
      <c r="E70" s="178"/>
      <c r="F70" s="178"/>
      <c r="G70" s="178"/>
      <c r="H70" s="178"/>
      <c r="I70" s="178"/>
      <c r="J70" s="56"/>
      <c r="K70" s="155">
        <f t="shared" ref="K70:Q70" si="5">SUM(K67:K68)</f>
        <v>0</v>
      </c>
      <c r="L70" s="155">
        <f t="shared" si="5"/>
        <v>0</v>
      </c>
      <c r="M70" s="155">
        <f t="shared" si="5"/>
        <v>0</v>
      </c>
      <c r="N70" s="155">
        <f t="shared" si="5"/>
        <v>0</v>
      </c>
      <c r="O70" s="155">
        <f t="shared" si="5"/>
        <v>0</v>
      </c>
      <c r="P70" s="155">
        <f t="shared" si="5"/>
        <v>0</v>
      </c>
      <c r="Q70" s="155">
        <f t="shared" si="5"/>
        <v>0</v>
      </c>
      <c r="R70" s="104"/>
      <c r="S70" s="143">
        <f>SUM(S67:S68)</f>
        <v>0</v>
      </c>
      <c r="T70" s="35"/>
    </row>
    <row r="71" spans="1:20" s="11" customFormat="1" ht="12.95" customHeight="1" x14ac:dyDescent="0.25">
      <c r="A71" s="6"/>
      <c r="B71" s="154"/>
      <c r="C71" s="154"/>
      <c r="D71" s="154"/>
      <c r="E71" s="154"/>
      <c r="F71" s="154"/>
      <c r="G71" s="154"/>
      <c r="H71" s="154"/>
      <c r="I71" s="154"/>
      <c r="J71" s="56"/>
      <c r="K71" s="177" t="str">
        <f>+IF(SUM(K70:Q70)&gt;20,"Hours Exceed Annual Limit of 20 hours for this Delivery Type -- MUST ADJUST HOURS"," ")</f>
        <v xml:space="preserve"> </v>
      </c>
      <c r="L71" s="177"/>
      <c r="M71" s="177"/>
      <c r="N71" s="177"/>
      <c r="O71" s="177"/>
      <c r="P71" s="177"/>
      <c r="Q71" s="177"/>
      <c r="R71" s="104"/>
      <c r="S71" s="143"/>
      <c r="T71" s="35"/>
    </row>
    <row r="72" spans="1:20" s="11" customFormat="1" ht="18" customHeight="1" x14ac:dyDescent="0.25">
      <c r="A72" s="19"/>
      <c r="B72" s="75" t="s">
        <v>50</v>
      </c>
      <c r="C72" s="75"/>
      <c r="D72" s="75"/>
      <c r="E72" s="75"/>
      <c r="F72" s="75"/>
      <c r="G72" s="75"/>
      <c r="H72" s="75"/>
      <c r="I72" s="75"/>
      <c r="J72" s="36"/>
      <c r="K72" s="153"/>
      <c r="L72" s="153"/>
      <c r="M72" s="153"/>
      <c r="N72" s="153"/>
      <c r="O72" s="153"/>
      <c r="P72" s="153"/>
      <c r="Q72" s="153"/>
      <c r="R72" s="95"/>
      <c r="S72" s="95"/>
      <c r="T72" s="36"/>
    </row>
    <row r="73" spans="1:20" s="11" customFormat="1" ht="15.75" x14ac:dyDescent="0.25">
      <c r="A73" s="6"/>
      <c r="B73" s="59"/>
      <c r="C73" s="60"/>
      <c r="D73" s="61">
        <v>7</v>
      </c>
      <c r="E73" s="60"/>
      <c r="F73" s="68"/>
      <c r="G73" s="74"/>
      <c r="H73" s="174"/>
      <c r="I73" s="174"/>
      <c r="J73" s="62"/>
      <c r="K73" s="96"/>
      <c r="L73" s="97"/>
      <c r="M73" s="97"/>
      <c r="N73" s="97"/>
      <c r="O73" s="97"/>
      <c r="P73" s="98"/>
      <c r="Q73" s="101"/>
      <c r="R73" s="92"/>
      <c r="S73" s="100">
        <f t="shared" si="0"/>
        <v>0</v>
      </c>
      <c r="T73" s="35"/>
    </row>
    <row r="74" spans="1:20" s="11" customFormat="1" ht="15.75" x14ac:dyDescent="0.25">
      <c r="A74" s="6"/>
      <c r="B74" s="53"/>
      <c r="C74" s="54"/>
      <c r="D74" s="57">
        <v>7</v>
      </c>
      <c r="E74" s="54"/>
      <c r="F74" s="71"/>
      <c r="G74" s="73"/>
      <c r="H74" s="175"/>
      <c r="I74" s="175"/>
      <c r="J74" s="55"/>
      <c r="K74" s="88"/>
      <c r="L74" s="89"/>
      <c r="M74" s="89"/>
      <c r="N74" s="89"/>
      <c r="O74" s="89"/>
      <c r="P74" s="90"/>
      <c r="Q74" s="91"/>
      <c r="R74" s="92"/>
      <c r="S74" s="93">
        <f t="shared" ref="S74" si="6">SUM(K74:Q74)</f>
        <v>0</v>
      </c>
      <c r="T74" s="35"/>
    </row>
    <row r="75" spans="1:20" s="11" customFormat="1" ht="8.1" customHeight="1" x14ac:dyDescent="0.25">
      <c r="A75" s="6"/>
      <c r="B75" s="140"/>
      <c r="C75" s="141"/>
      <c r="D75" s="141"/>
      <c r="E75" s="141"/>
      <c r="F75" s="141"/>
      <c r="G75" s="141"/>
      <c r="H75" s="141"/>
      <c r="I75" s="141"/>
      <c r="J75" s="137"/>
      <c r="K75" s="142"/>
      <c r="L75" s="142"/>
      <c r="M75" s="142"/>
      <c r="N75" s="142"/>
      <c r="O75" s="142"/>
      <c r="P75" s="142"/>
      <c r="Q75" s="142"/>
      <c r="R75" s="139"/>
      <c r="S75" s="142"/>
      <c r="T75" s="35"/>
    </row>
    <row r="76" spans="1:20" s="11" customFormat="1" ht="18" x14ac:dyDescent="0.25">
      <c r="A76" s="6"/>
      <c r="B76" s="178" t="s">
        <v>53</v>
      </c>
      <c r="C76" s="178"/>
      <c r="D76" s="178"/>
      <c r="E76" s="178"/>
      <c r="F76" s="178"/>
      <c r="G76" s="178"/>
      <c r="H76" s="178"/>
      <c r="I76" s="178"/>
      <c r="J76" s="56"/>
      <c r="K76" s="155">
        <f t="shared" ref="K76:Q76" si="7">SUM(K73:K74)</f>
        <v>0</v>
      </c>
      <c r="L76" s="155">
        <f t="shared" si="7"/>
        <v>0</v>
      </c>
      <c r="M76" s="155">
        <f t="shared" si="7"/>
        <v>0</v>
      </c>
      <c r="N76" s="155">
        <f t="shared" si="7"/>
        <v>0</v>
      </c>
      <c r="O76" s="155">
        <f t="shared" si="7"/>
        <v>0</v>
      </c>
      <c r="P76" s="155">
        <f t="shared" si="7"/>
        <v>0</v>
      </c>
      <c r="Q76" s="155">
        <f t="shared" si="7"/>
        <v>0</v>
      </c>
      <c r="R76" s="104"/>
      <c r="S76" s="143">
        <f>SUM(S73:S74)</f>
        <v>0</v>
      </c>
      <c r="T76" s="35"/>
    </row>
    <row r="77" spans="1:20" s="11" customFormat="1" ht="12.95" customHeight="1" x14ac:dyDescent="0.25">
      <c r="A77" s="6"/>
      <c r="B77" s="154"/>
      <c r="C77" s="154"/>
      <c r="D77" s="154"/>
      <c r="E77" s="154"/>
      <c r="F77" s="154"/>
      <c r="G77" s="154"/>
      <c r="H77" s="154"/>
      <c r="I77" s="154"/>
      <c r="J77" s="56"/>
      <c r="K77" s="171" t="str">
        <f>+IF(SUM(K76:Q76)&gt;10,"Hours Exceed Annual Limit of 10 hours for this Delivery Type -- MUST ADJUST HOURS"," ")</f>
        <v xml:space="preserve"> </v>
      </c>
      <c r="L77" s="171"/>
      <c r="M77" s="171"/>
      <c r="N77" s="171"/>
      <c r="O77" s="171"/>
      <c r="P77" s="171"/>
      <c r="Q77" s="171"/>
      <c r="R77" s="104"/>
      <c r="S77" s="143"/>
      <c r="T77" s="35"/>
    </row>
    <row r="78" spans="1:20" s="11" customFormat="1" ht="18" customHeight="1" x14ac:dyDescent="0.25">
      <c r="A78" s="19"/>
      <c r="B78" s="75" t="s">
        <v>44</v>
      </c>
      <c r="C78" s="75"/>
      <c r="D78" s="75"/>
      <c r="E78" s="75"/>
      <c r="F78" s="75"/>
      <c r="G78" s="75"/>
      <c r="H78" s="75"/>
      <c r="I78" s="75"/>
      <c r="J78" s="36"/>
      <c r="K78" s="94"/>
      <c r="L78" s="94"/>
      <c r="M78" s="94"/>
      <c r="N78" s="94"/>
      <c r="O78" s="94"/>
      <c r="P78" s="94"/>
      <c r="Q78" s="94"/>
      <c r="R78" s="95"/>
      <c r="S78" s="95"/>
      <c r="T78" s="36"/>
    </row>
    <row r="79" spans="1:20" s="11" customFormat="1" ht="15.75" x14ac:dyDescent="0.25">
      <c r="A79" s="6"/>
      <c r="B79" s="59"/>
      <c r="C79" s="60"/>
      <c r="D79" s="61">
        <v>8</v>
      </c>
      <c r="E79" s="60"/>
      <c r="F79" s="68"/>
      <c r="G79" s="74"/>
      <c r="H79" s="174"/>
      <c r="I79" s="174"/>
      <c r="J79" s="62"/>
      <c r="K79" s="96"/>
      <c r="L79" s="97"/>
      <c r="M79" s="97"/>
      <c r="N79" s="97"/>
      <c r="O79" s="97"/>
      <c r="P79" s="98"/>
      <c r="Q79" s="101"/>
      <c r="R79" s="92"/>
      <c r="S79" s="100">
        <f t="shared" si="0"/>
        <v>0</v>
      </c>
      <c r="T79" s="35"/>
    </row>
    <row r="80" spans="1:20" s="11" customFormat="1" ht="15.75" x14ac:dyDescent="0.25">
      <c r="A80" s="6"/>
      <c r="B80" s="63"/>
      <c r="C80" s="64"/>
      <c r="D80" s="65">
        <v>8</v>
      </c>
      <c r="E80" s="64"/>
      <c r="F80" s="67"/>
      <c r="G80" s="72"/>
      <c r="H80" s="176"/>
      <c r="I80" s="176"/>
      <c r="J80" s="66"/>
      <c r="K80" s="82"/>
      <c r="L80" s="83"/>
      <c r="M80" s="83"/>
      <c r="N80" s="83"/>
      <c r="O80" s="83"/>
      <c r="P80" s="84"/>
      <c r="Q80" s="85"/>
      <c r="R80" s="92"/>
      <c r="S80" s="100">
        <f t="shared" si="0"/>
        <v>0</v>
      </c>
      <c r="T80" s="35"/>
    </row>
    <row r="81" spans="1:20" s="11" customFormat="1" ht="15.75" x14ac:dyDescent="0.25">
      <c r="A81" s="6"/>
      <c r="B81" s="53"/>
      <c r="C81" s="54"/>
      <c r="D81" s="57">
        <v>8</v>
      </c>
      <c r="E81" s="54"/>
      <c r="F81" s="71"/>
      <c r="G81" s="73"/>
      <c r="H81" s="176"/>
      <c r="I81" s="176"/>
      <c r="J81" s="55"/>
      <c r="K81" s="88"/>
      <c r="L81" s="89"/>
      <c r="M81" s="89"/>
      <c r="N81" s="89"/>
      <c r="O81" s="89"/>
      <c r="P81" s="90"/>
      <c r="Q81" s="91"/>
      <c r="R81" s="92"/>
      <c r="S81" s="93">
        <f t="shared" ref="S81" si="8">SUM(K81:Q81)</f>
        <v>0</v>
      </c>
      <c r="T81" s="35"/>
    </row>
    <row r="82" spans="1:20" s="11" customFormat="1" ht="8.1" customHeight="1" x14ac:dyDescent="0.25">
      <c r="A82" s="6"/>
      <c r="B82" s="140"/>
      <c r="C82" s="141"/>
      <c r="D82" s="141"/>
      <c r="E82" s="141"/>
      <c r="F82" s="141"/>
      <c r="G82" s="141"/>
      <c r="H82" s="141"/>
      <c r="I82" s="141"/>
      <c r="J82" s="137"/>
      <c r="K82" s="142"/>
      <c r="L82" s="142"/>
      <c r="M82" s="142"/>
      <c r="N82" s="142"/>
      <c r="O82" s="142"/>
      <c r="P82" s="142"/>
      <c r="Q82" s="142"/>
      <c r="R82" s="139"/>
      <c r="S82" s="142"/>
      <c r="T82" s="35"/>
    </row>
    <row r="83" spans="1:20" s="11" customFormat="1" ht="18" x14ac:dyDescent="0.25">
      <c r="A83" s="6"/>
      <c r="B83" s="178" t="s">
        <v>57</v>
      </c>
      <c r="C83" s="178"/>
      <c r="D83" s="178"/>
      <c r="E83" s="178"/>
      <c r="F83" s="178"/>
      <c r="G83" s="178"/>
      <c r="H83" s="178"/>
      <c r="I83" s="178"/>
      <c r="J83" s="56"/>
      <c r="K83" s="103">
        <f>SUM(K79:K81)</f>
        <v>0</v>
      </c>
      <c r="L83" s="103">
        <f>SUM(L79:L81)</f>
        <v>0</v>
      </c>
      <c r="M83" s="103">
        <f>SUM(M79:M81)</f>
        <v>0</v>
      </c>
      <c r="N83" s="103">
        <f t="shared" ref="N83:P83" si="9">SUM(N79:N81)</f>
        <v>0</v>
      </c>
      <c r="O83" s="103">
        <f t="shared" si="9"/>
        <v>0</v>
      </c>
      <c r="P83" s="103">
        <f t="shared" si="9"/>
        <v>0</v>
      </c>
      <c r="Q83" s="103">
        <f>SUM(Q79:Q81)</f>
        <v>0</v>
      </c>
      <c r="R83" s="104"/>
      <c r="S83" s="143">
        <f>SUM(S79:S81)</f>
        <v>0</v>
      </c>
      <c r="T83" s="35"/>
    </row>
    <row r="84" spans="1:20" s="11" customFormat="1" ht="12.95" customHeight="1" x14ac:dyDescent="0.25">
      <c r="A84" s="6"/>
      <c r="B84" s="157"/>
      <c r="C84" s="157"/>
      <c r="D84" s="157"/>
      <c r="E84" s="157"/>
      <c r="F84" s="157"/>
      <c r="G84" s="157"/>
      <c r="H84" s="157"/>
      <c r="I84" s="157"/>
      <c r="J84" s="56"/>
      <c r="K84" s="103"/>
      <c r="L84" s="103"/>
      <c r="M84" s="103"/>
      <c r="N84" s="103"/>
      <c r="O84" s="103"/>
      <c r="P84" s="103"/>
      <c r="Q84" s="103"/>
      <c r="R84" s="104"/>
      <c r="S84" s="143"/>
      <c r="T84" s="35"/>
    </row>
    <row r="85" spans="1:20" ht="15" customHeight="1" x14ac:dyDescent="0.25">
      <c r="A85" s="19"/>
      <c r="B85" s="77"/>
      <c r="C85" s="78"/>
      <c r="D85" s="78"/>
      <c r="E85" s="78"/>
      <c r="F85" s="78"/>
      <c r="G85" s="78"/>
      <c r="H85" s="78"/>
      <c r="I85" s="78"/>
      <c r="J85" s="79"/>
      <c r="K85" s="102"/>
      <c r="L85" s="102"/>
      <c r="M85" s="102"/>
      <c r="N85" s="102"/>
      <c r="O85" s="102"/>
      <c r="P85" s="102"/>
      <c r="Q85" s="102"/>
      <c r="R85" s="102"/>
      <c r="S85" s="102"/>
      <c r="T85" s="36"/>
    </row>
    <row r="86" spans="1:20" ht="24.75" customHeight="1" x14ac:dyDescent="0.25">
      <c r="A86" s="19"/>
      <c r="B86" s="190" t="s">
        <v>40</v>
      </c>
      <c r="C86" s="190"/>
      <c r="D86" s="190"/>
      <c r="E86" s="190"/>
      <c r="F86" s="190"/>
      <c r="G86" s="190"/>
      <c r="H86" s="190"/>
      <c r="I86" s="190"/>
      <c r="J86" s="56"/>
      <c r="K86" s="103">
        <f>+K83+K76+K70+K64+K58</f>
        <v>0</v>
      </c>
      <c r="L86" s="103">
        <f>+L83+L76+L70+L64+L58</f>
        <v>0</v>
      </c>
      <c r="M86" s="103">
        <f t="shared" ref="M86:P86" si="10">+M83+M76+M70+M64+M58</f>
        <v>0</v>
      </c>
      <c r="N86" s="103">
        <f t="shared" si="10"/>
        <v>0</v>
      </c>
      <c r="O86" s="103">
        <f t="shared" si="10"/>
        <v>0</v>
      </c>
      <c r="P86" s="103">
        <f t="shared" si="10"/>
        <v>0</v>
      </c>
      <c r="Q86" s="103">
        <f>+Q83+Q76+Q70+Q64+Q58</f>
        <v>0</v>
      </c>
      <c r="R86" s="104"/>
      <c r="S86" s="151"/>
      <c r="T86" s="27"/>
    </row>
    <row r="87" spans="1:20" ht="8.25" customHeight="1" x14ac:dyDescent="0.25">
      <c r="A87" s="19"/>
      <c r="B87" s="21"/>
      <c r="C87" s="19"/>
      <c r="D87" s="19"/>
      <c r="E87" s="19"/>
      <c r="F87" s="19"/>
      <c r="G87" s="19"/>
      <c r="H87" s="19"/>
      <c r="I87" s="19"/>
      <c r="J87" s="36"/>
      <c r="K87" s="19"/>
      <c r="L87" s="19"/>
      <c r="M87" s="19"/>
      <c r="N87" s="19"/>
      <c r="O87" s="19"/>
      <c r="P87" s="19"/>
      <c r="Q87" s="19"/>
      <c r="R87" s="19"/>
      <c r="S87" s="27"/>
      <c r="T87" s="27"/>
    </row>
    <row r="88" spans="1:20" s="80" customFormat="1" ht="12.75" customHeight="1" thickBot="1" x14ac:dyDescent="0.3">
      <c r="A88" s="27"/>
      <c r="B88" s="39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</row>
    <row r="89" spans="1:20" s="80" customFormat="1" x14ac:dyDescent="0.25">
      <c r="A89" s="27"/>
      <c r="B89" s="39"/>
      <c r="C89" s="40" t="s">
        <v>8</v>
      </c>
      <c r="D89" s="40"/>
      <c r="E89" s="41"/>
      <c r="F89" s="41"/>
      <c r="G89" s="41"/>
      <c r="H89" s="41"/>
      <c r="I89" s="42"/>
      <c r="J89" s="27"/>
      <c r="K89" s="40" t="s">
        <v>9</v>
      </c>
      <c r="L89" s="41"/>
      <c r="M89" s="41"/>
      <c r="N89" s="41"/>
      <c r="O89" s="41"/>
      <c r="P89" s="41"/>
      <c r="Q89" s="42"/>
      <c r="R89" s="27"/>
      <c r="S89" s="27"/>
      <c r="T89" s="27"/>
    </row>
    <row r="90" spans="1:20" s="80" customFormat="1" ht="12.95" customHeight="1" x14ac:dyDescent="0.25">
      <c r="A90" s="27"/>
      <c r="B90" s="43"/>
      <c r="C90" s="45" t="s">
        <v>4</v>
      </c>
      <c r="D90" s="45"/>
      <c r="E90" s="46"/>
      <c r="F90" s="46"/>
      <c r="G90" s="46"/>
      <c r="H90" s="46"/>
      <c r="I90" s="47"/>
      <c r="J90" s="44"/>
      <c r="K90" s="48" t="s">
        <v>63</v>
      </c>
      <c r="L90" s="46"/>
      <c r="M90" s="46"/>
      <c r="N90" s="46"/>
      <c r="O90" s="46"/>
      <c r="P90" s="46"/>
      <c r="Q90" s="47"/>
      <c r="R90" s="44"/>
      <c r="S90" s="44"/>
      <c r="T90" s="27"/>
    </row>
    <row r="91" spans="1:20" s="80" customFormat="1" ht="12.95" customHeight="1" x14ac:dyDescent="0.25">
      <c r="A91" s="27"/>
      <c r="B91" s="43"/>
      <c r="C91" s="45" t="s">
        <v>5</v>
      </c>
      <c r="D91" s="45"/>
      <c r="E91" s="46"/>
      <c r="F91" s="46"/>
      <c r="G91" s="46"/>
      <c r="H91" s="46"/>
      <c r="I91" s="47"/>
      <c r="J91" s="44"/>
      <c r="K91" s="48" t="s">
        <v>64</v>
      </c>
      <c r="L91" s="46"/>
      <c r="M91" s="46"/>
      <c r="N91" s="46"/>
      <c r="O91" s="46"/>
      <c r="P91" s="46"/>
      <c r="Q91" s="47"/>
      <c r="R91" s="44"/>
      <c r="S91" s="44"/>
      <c r="T91" s="27"/>
    </row>
    <row r="92" spans="1:20" s="80" customFormat="1" ht="12.95" customHeight="1" x14ac:dyDescent="0.25">
      <c r="A92" s="27"/>
      <c r="B92" s="43"/>
      <c r="C92" s="48" t="s">
        <v>6</v>
      </c>
      <c r="D92" s="45"/>
      <c r="E92" s="46"/>
      <c r="F92" s="46"/>
      <c r="G92" s="46"/>
      <c r="H92" s="46"/>
      <c r="I92" s="47"/>
      <c r="J92" s="44"/>
      <c r="K92" s="48" t="s">
        <v>65</v>
      </c>
      <c r="L92" s="46"/>
      <c r="M92" s="46"/>
      <c r="N92" s="46"/>
      <c r="O92" s="46"/>
      <c r="P92" s="46"/>
      <c r="Q92" s="47"/>
      <c r="R92" s="44"/>
      <c r="S92" s="44"/>
      <c r="T92" s="27" t="s">
        <v>37</v>
      </c>
    </row>
    <row r="93" spans="1:20" s="80" customFormat="1" ht="12.95" customHeight="1" x14ac:dyDescent="0.25">
      <c r="A93" s="27"/>
      <c r="B93" s="43"/>
      <c r="C93" s="45" t="s">
        <v>7</v>
      </c>
      <c r="D93" s="45"/>
      <c r="E93" s="46"/>
      <c r="F93" s="46"/>
      <c r="G93" s="46"/>
      <c r="H93" s="46"/>
      <c r="I93" s="47"/>
      <c r="J93" s="44"/>
      <c r="K93" s="48" t="s">
        <v>66</v>
      </c>
      <c r="L93" s="46"/>
      <c r="M93" s="46"/>
      <c r="N93" s="46"/>
      <c r="O93" s="46"/>
      <c r="P93" s="46"/>
      <c r="Q93" s="47"/>
      <c r="R93" s="44"/>
      <c r="S93" s="44"/>
      <c r="T93" s="27"/>
    </row>
    <row r="94" spans="1:20" s="80" customFormat="1" ht="12.95" customHeight="1" x14ac:dyDescent="0.25">
      <c r="A94" s="27"/>
      <c r="B94" s="43"/>
      <c r="C94" s="48" t="s">
        <v>46</v>
      </c>
      <c r="D94" s="48"/>
      <c r="E94" s="46"/>
      <c r="F94" s="46"/>
      <c r="G94" s="46"/>
      <c r="H94" s="46"/>
      <c r="I94" s="47"/>
      <c r="J94" s="44"/>
      <c r="K94" s="48" t="s">
        <v>67</v>
      </c>
      <c r="L94" s="46"/>
      <c r="M94" s="46"/>
      <c r="N94" s="46"/>
      <c r="O94" s="46"/>
      <c r="P94" s="46"/>
      <c r="Q94" s="47"/>
      <c r="R94" s="44"/>
      <c r="S94" s="44"/>
      <c r="T94" s="27"/>
    </row>
    <row r="95" spans="1:20" s="80" customFormat="1" ht="12.95" customHeight="1" x14ac:dyDescent="0.25">
      <c r="A95" s="27"/>
      <c r="B95" s="43"/>
      <c r="C95" s="48" t="s">
        <v>47</v>
      </c>
      <c r="D95" s="48"/>
      <c r="E95" s="46"/>
      <c r="F95" s="46"/>
      <c r="G95" s="46"/>
      <c r="H95" s="46"/>
      <c r="I95" s="47"/>
      <c r="J95" s="44"/>
      <c r="K95" s="48" t="s">
        <v>68</v>
      </c>
      <c r="L95" s="46"/>
      <c r="M95" s="46"/>
      <c r="N95" s="46"/>
      <c r="O95" s="46"/>
      <c r="P95" s="46"/>
      <c r="Q95" s="47"/>
      <c r="R95" s="44"/>
      <c r="S95" s="44"/>
      <c r="T95" s="27"/>
    </row>
    <row r="96" spans="1:20" s="80" customFormat="1" ht="12.95" customHeight="1" x14ac:dyDescent="0.25">
      <c r="A96" s="27"/>
      <c r="B96" s="44"/>
      <c r="C96" s="48" t="s">
        <v>62</v>
      </c>
      <c r="D96" s="48"/>
      <c r="E96" s="46"/>
      <c r="F96" s="46"/>
      <c r="G96" s="46"/>
      <c r="H96" s="46"/>
      <c r="I96" s="47"/>
      <c r="J96" s="44"/>
      <c r="K96" s="48" t="s">
        <v>69</v>
      </c>
      <c r="L96" s="46"/>
      <c r="M96" s="46"/>
      <c r="N96" s="46"/>
      <c r="O96" s="46"/>
      <c r="P96" s="46"/>
      <c r="Q96" s="47"/>
      <c r="R96" s="44"/>
      <c r="S96" s="44"/>
      <c r="T96" s="27"/>
    </row>
    <row r="97" spans="1:20" s="80" customFormat="1" ht="12.95" customHeight="1" thickBot="1" x14ac:dyDescent="0.3">
      <c r="A97" s="27"/>
      <c r="B97" s="44"/>
      <c r="C97" s="49" t="s">
        <v>38</v>
      </c>
      <c r="D97" s="49"/>
      <c r="E97" s="50"/>
      <c r="F97" s="50"/>
      <c r="G97" s="50"/>
      <c r="H97" s="50"/>
      <c r="I97" s="51"/>
      <c r="J97" s="44"/>
      <c r="K97" s="52"/>
      <c r="L97" s="50"/>
      <c r="M97" s="50"/>
      <c r="N97" s="50"/>
      <c r="O97" s="50"/>
      <c r="P97" s="50"/>
      <c r="Q97" s="51"/>
      <c r="R97" s="44"/>
      <c r="S97" s="44"/>
      <c r="T97" s="27"/>
    </row>
    <row r="98" spans="1:20" hidden="1" x14ac:dyDescent="0.25"/>
    <row r="99" spans="1:20" hidden="1" x14ac:dyDescent="0.25"/>
    <row r="100" spans="1:20" hidden="1" x14ac:dyDescent="0.25"/>
    <row r="101" spans="1:20" hidden="1" x14ac:dyDescent="0.25"/>
    <row r="102" spans="1:20" hidden="1" x14ac:dyDescent="0.25"/>
    <row r="103" spans="1:20" hidden="1" x14ac:dyDescent="0.25"/>
    <row r="104" spans="1:20" hidden="1" x14ac:dyDescent="0.25"/>
    <row r="105" spans="1:20" hidden="1" x14ac:dyDescent="0.25"/>
    <row r="106" spans="1:20" hidden="1" x14ac:dyDescent="0.25"/>
    <row r="107" spans="1:20" hidden="1" x14ac:dyDescent="0.25"/>
    <row r="108" spans="1:20" hidden="1" x14ac:dyDescent="0.25"/>
    <row r="109" spans="1:20" hidden="1" x14ac:dyDescent="0.25"/>
    <row r="110" spans="1:20" hidden="1" x14ac:dyDescent="0.25"/>
    <row r="111" spans="1:20" hidden="1" x14ac:dyDescent="0.25"/>
    <row r="112" spans="1:20" hidden="1" x14ac:dyDescent="0.25"/>
    <row r="113" hidden="1" x14ac:dyDescent="0.25"/>
    <row r="114" hidden="1" x14ac:dyDescent="0.25"/>
    <row r="115" hidden="1" x14ac:dyDescent="0.25"/>
    <row r="116" ht="10.5" hidden="1" customHeight="1" x14ac:dyDescent="0.25"/>
    <row r="117" ht="6.75" hidden="1" customHeight="1" x14ac:dyDescent="0.25"/>
    <row r="118" hidden="1" x14ac:dyDescent="0.25"/>
    <row r="119" hidden="1" x14ac:dyDescent="0.25"/>
    <row r="120" hidden="1" x14ac:dyDescent="0.25"/>
    <row r="121" x14ac:dyDescent="0.25"/>
    <row r="122" x14ac:dyDescent="0.25"/>
    <row r="123" x14ac:dyDescent="0.25"/>
    <row r="124" x14ac:dyDescent="0.25"/>
    <row r="125" x14ac:dyDescent="0.25"/>
  </sheetData>
  <sheetProtection password="BD15" sheet="1" objects="1" scenarios="1" insertRows="0" selectLockedCells="1"/>
  <mergeCells count="74">
    <mergeCell ref="B86:I86"/>
    <mergeCell ref="L2:Q4"/>
    <mergeCell ref="L8:N8"/>
    <mergeCell ref="L9:N9"/>
    <mergeCell ref="L10:N10"/>
    <mergeCell ref="L11:N11"/>
    <mergeCell ref="B18:I18"/>
    <mergeCell ref="K18:Q18"/>
    <mergeCell ref="D2:F2"/>
    <mergeCell ref="B7:I14"/>
    <mergeCell ref="D4:F4"/>
    <mergeCell ref="H17:I17"/>
    <mergeCell ref="B58:I58"/>
    <mergeCell ref="K15:S15"/>
    <mergeCell ref="L6:N6"/>
    <mergeCell ref="B64:I64"/>
    <mergeCell ref="B83:I83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S2:S5"/>
    <mergeCell ref="S11:S13"/>
    <mergeCell ref="H20:I20"/>
    <mergeCell ref="H21:I21"/>
    <mergeCell ref="H22:I22"/>
    <mergeCell ref="L12:N12"/>
    <mergeCell ref="L7:N7"/>
    <mergeCell ref="S6:S10"/>
    <mergeCell ref="H47:I47"/>
    <mergeCell ref="H53:I53"/>
    <mergeCell ref="H48:I48"/>
    <mergeCell ref="H49:I49"/>
    <mergeCell ref="H50:I50"/>
    <mergeCell ref="H51:I51"/>
    <mergeCell ref="H52:I52"/>
    <mergeCell ref="H38:I38"/>
    <mergeCell ref="H39:I39"/>
    <mergeCell ref="H40:I40"/>
    <mergeCell ref="H46:I46"/>
    <mergeCell ref="H41:I41"/>
    <mergeCell ref="H42:I42"/>
    <mergeCell ref="H43:I43"/>
    <mergeCell ref="H44:I44"/>
    <mergeCell ref="H45:I45"/>
    <mergeCell ref="H80:I80"/>
    <mergeCell ref="H81:I81"/>
    <mergeCell ref="K71:Q71"/>
    <mergeCell ref="H67:I67"/>
    <mergeCell ref="H68:I68"/>
    <mergeCell ref="H73:I73"/>
    <mergeCell ref="H74:I74"/>
    <mergeCell ref="H79:I79"/>
    <mergeCell ref="B70:I70"/>
    <mergeCell ref="B76:I76"/>
    <mergeCell ref="K59:Q59"/>
    <mergeCell ref="K65:Q65"/>
    <mergeCell ref="K77:Q77"/>
    <mergeCell ref="H54:I54"/>
    <mergeCell ref="H55:I55"/>
    <mergeCell ref="H56:I56"/>
    <mergeCell ref="H61:I61"/>
    <mergeCell ref="H62:I62"/>
  </mergeCells>
  <dataValidations count="1">
    <dataValidation type="list" errorStyle="warning" showInputMessage="1" showErrorMessage="1" error="Please select your practice area from the drop down list provided." sqref="D4:D5">
      <formula1>PracticeArea</formula1>
    </dataValidation>
  </dataValidations>
  <pageMargins left="0.2" right="0.2" top="0.25" bottom="0.25" header="0.05" footer="0"/>
  <pageSetup scale="67" fitToHeight="0" orientation="landscape" r:id="rId1"/>
  <headerFooter>
    <oddFooter>&amp;C&amp;"-,Italic"&amp;8Page &amp;P of &amp;N</oddFooter>
  </headerFooter>
  <ignoredErrors>
    <ignoredError sqref="S20 S22:S24 S61 S67 S73 S79:S80 S47:S55 S26:S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B10"/>
    </sheetView>
  </sheetViews>
  <sheetFormatPr defaultColWidth="0" defaultRowHeight="15" zeroHeight="1" x14ac:dyDescent="0.25"/>
  <cols>
    <col min="1" max="1" width="14.85546875" customWidth="1"/>
    <col min="2" max="2" width="34.28515625" customWidth="1"/>
    <col min="3" max="3" width="17.7109375" hidden="1" customWidth="1"/>
    <col min="4" max="4" width="24.85546875" hidden="1" customWidth="1"/>
    <col min="5" max="5" width="18.140625" hidden="1" customWidth="1"/>
    <col min="6" max="6" width="8.7109375" hidden="1" customWidth="1"/>
    <col min="7" max="7" width="0" hidden="1" customWidth="1"/>
    <col min="8" max="16384" width="9.140625" hidden="1"/>
  </cols>
  <sheetData>
    <row r="1" spans="1:7" x14ac:dyDescent="0.25">
      <c r="A1" s="24" t="s">
        <v>11</v>
      </c>
      <c r="B1" s="24" t="s">
        <v>31</v>
      </c>
      <c r="C1" s="24"/>
      <c r="D1" s="25"/>
      <c r="E1" s="26"/>
      <c r="F1" s="4"/>
      <c r="G1" s="2"/>
    </row>
    <row r="2" spans="1:7" x14ac:dyDescent="0.25">
      <c r="A2" s="24"/>
      <c r="B2" s="24" t="s">
        <v>17</v>
      </c>
      <c r="C2" s="24"/>
      <c r="D2" s="25"/>
      <c r="E2" s="22"/>
      <c r="F2" s="5"/>
      <c r="G2" s="2"/>
    </row>
    <row r="3" spans="1:7" x14ac:dyDescent="0.25">
      <c r="A3" s="24"/>
      <c r="B3" s="24" t="s">
        <v>18</v>
      </c>
      <c r="C3" s="24"/>
      <c r="D3" s="25"/>
      <c r="E3" s="22"/>
      <c r="F3" s="3"/>
      <c r="G3" s="2"/>
    </row>
    <row r="4" spans="1:7" x14ac:dyDescent="0.25">
      <c r="A4" s="24"/>
      <c r="B4" s="24" t="s">
        <v>19</v>
      </c>
      <c r="C4" s="24"/>
      <c r="D4" s="25"/>
      <c r="E4" s="22"/>
      <c r="F4" s="3"/>
      <c r="G4" s="2"/>
    </row>
    <row r="5" spans="1:7" x14ac:dyDescent="0.25">
      <c r="A5" s="24"/>
      <c r="B5" s="24" t="s">
        <v>16</v>
      </c>
      <c r="C5" s="24"/>
      <c r="D5" s="25"/>
      <c r="E5" s="22"/>
      <c r="F5" s="3"/>
      <c r="G5" s="2"/>
    </row>
    <row r="6" spans="1:7" x14ac:dyDescent="0.25">
      <c r="A6" s="24"/>
      <c r="B6" s="24" t="s">
        <v>20</v>
      </c>
      <c r="C6" s="24"/>
      <c r="D6" s="25"/>
      <c r="E6" s="22"/>
      <c r="F6" s="3"/>
      <c r="G6" s="2"/>
    </row>
    <row r="7" spans="1:7" x14ac:dyDescent="0.25">
      <c r="A7" s="24"/>
      <c r="B7" s="24" t="s">
        <v>21</v>
      </c>
      <c r="C7" s="24"/>
      <c r="D7" s="25"/>
      <c r="E7" s="22"/>
      <c r="F7" s="3"/>
      <c r="G7" s="2"/>
    </row>
    <row r="8" spans="1:7" x14ac:dyDescent="0.25">
      <c r="A8" s="24"/>
      <c r="B8" s="24" t="s">
        <v>22</v>
      </c>
      <c r="C8" s="24"/>
      <c r="D8" s="25"/>
      <c r="E8" s="22"/>
      <c r="F8" s="3"/>
    </row>
    <row r="9" spans="1:7" x14ac:dyDescent="0.25">
      <c r="A9" s="24"/>
      <c r="B9" s="24" t="s">
        <v>23</v>
      </c>
      <c r="C9" s="24"/>
      <c r="D9" s="25"/>
      <c r="E9" s="23"/>
      <c r="F9" s="1"/>
    </row>
    <row r="10" spans="1:7" x14ac:dyDescent="0.25">
      <c r="A10" s="24"/>
      <c r="B10" s="24" t="s">
        <v>24</v>
      </c>
      <c r="C10" s="24"/>
      <c r="D10" s="24"/>
      <c r="E10" s="24"/>
    </row>
  </sheetData>
  <sheetProtection password="BD15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2016</vt:lpstr>
      <vt:lpstr>Drop Down Info</vt:lpstr>
      <vt:lpstr>DeliveryMethod</vt:lpstr>
      <vt:lpstr>DeliveryMethods</vt:lpstr>
      <vt:lpstr>PracticeArea</vt:lpstr>
      <vt:lpstr>'2016'!Print_Area</vt:lpstr>
      <vt:lpstr>'2016'!Print_Titles</vt:lpstr>
      <vt:lpstr>SubjectType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Watson</dc:creator>
  <cp:lastModifiedBy>Darla M. Saux</cp:lastModifiedBy>
  <cp:lastPrinted>2016-07-25T22:51:07Z</cp:lastPrinted>
  <dcterms:created xsi:type="dcterms:W3CDTF">2014-05-28T14:35:59Z</dcterms:created>
  <dcterms:modified xsi:type="dcterms:W3CDTF">2016-08-02T22:26:27Z</dcterms:modified>
</cp:coreProperties>
</file>